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48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<sst xmlns="http://schemas.openxmlformats.org/spreadsheetml/2006/main" count="4594" uniqueCount="2053">
  <si>
    <t>Number</t>
  </si>
  <si>
    <t>_Section</t>
  </si>
  <si>
    <t>Name</t>
  </si>
  <si>
    <t>Section</t>
  </si>
  <si>
    <t>Region</t>
  </si>
  <si>
    <t>Area</t>
  </si>
  <si>
    <t>Map 1:50k</t>
  </si>
  <si>
    <t>Map 1:25k</t>
  </si>
  <si>
    <t>Metres</t>
  </si>
  <si>
    <t>Feet</t>
  </si>
  <si>
    <t>Grid ref</t>
  </si>
  <si>
    <t>Grid ref 10</t>
  </si>
  <si>
    <t>Drop</t>
  </si>
  <si>
    <t>Col grid ref</t>
  </si>
  <si>
    <t>Col height</t>
  </si>
  <si>
    <t>Feature</t>
  </si>
  <si>
    <t>Observations</t>
  </si>
  <si>
    <t>Survey</t>
  </si>
  <si>
    <t>Climbed</t>
  </si>
  <si>
    <t>Classification</t>
  </si>
  <si>
    <t>County</t>
  </si>
  <si>
    <t>Country</t>
  </si>
  <si>
    <t>Revision</t>
  </si>
  <si>
    <t>Comments</t>
  </si>
  <si>
    <t>Streetmap</t>
  </si>
  <si>
    <t>Get-a-map</t>
  </si>
  <si>
    <t>Hill-bagging</t>
  </si>
  <si>
    <t>xcoord</t>
  </si>
  <si>
    <t>ycoord</t>
  </si>
  <si>
    <t>Latitude</t>
  </si>
  <si>
    <t>Longitude</t>
  </si>
  <si>
    <t>Marilyn</t>
  </si>
  <si>
    <t>Marilyn Twin Peak</t>
  </si>
  <si>
    <t>SubMarilyn</t>
  </si>
  <si>
    <t>Munro</t>
  </si>
  <si>
    <t>Munro Top</t>
  </si>
  <si>
    <t>Murdo</t>
  </si>
  <si>
    <t>SubMurdo</t>
  </si>
  <si>
    <t>DoubleSubMurdo</t>
  </si>
  <si>
    <t>Corbett</t>
  </si>
  <si>
    <t>Corbett Top</t>
  </si>
  <si>
    <t>Corbett Top of Munro</t>
  </si>
  <si>
    <t>Corbett Top of Corbett</t>
  </si>
  <si>
    <t>Graham</t>
  </si>
  <si>
    <t>Graham Top</t>
  </si>
  <si>
    <t>Graham Top of Munro</t>
  </si>
  <si>
    <t>Graham Top of Corbett</t>
  </si>
  <si>
    <t>Graham Top of Graham</t>
  </si>
  <si>
    <t>SubGraham</t>
  </si>
  <si>
    <t>DoubleSubGraham</t>
  </si>
  <si>
    <t>Donald</t>
  </si>
  <si>
    <t>Donald Top</t>
  </si>
  <si>
    <t>Nuttall</t>
  </si>
  <si>
    <t>Hewitt</t>
  </si>
  <si>
    <t>SubHewitt</t>
  </si>
  <si>
    <t>DoubleSubHewitt</t>
  </si>
  <si>
    <t>Buxton &amp; Lewis</t>
  </si>
  <si>
    <t>Bridge</t>
  </si>
  <si>
    <t>Wainwright</t>
  </si>
  <si>
    <t>Wainwright Outlying Fell</t>
  </si>
  <si>
    <t>Dewey</t>
  </si>
  <si>
    <t>Birkett</t>
  </si>
  <si>
    <t>HuMP</t>
  </si>
  <si>
    <t>Twin HuMP</t>
  </si>
  <si>
    <t>County Top - Historic</t>
  </si>
  <si>
    <t>County Top - Current County and Unitary Authority</t>
  </si>
  <si>
    <t>County Top - Administrative</t>
  </si>
  <si>
    <t>County Top - London Borough</t>
  </si>
  <si>
    <t>Twin County Top - Current County and Unitary Authority</t>
  </si>
  <si>
    <t>Twin County Top - Administrative</t>
  </si>
  <si>
    <t>Twin County Top - Local Authority</t>
  </si>
  <si>
    <t>Trail 100</t>
  </si>
  <si>
    <t>Deleted Munro Top</t>
  </si>
  <si>
    <t>Deleted Marilyn</t>
  </si>
  <si>
    <t>Deleted SubMarilyn</t>
  </si>
  <si>
    <t>Deleted Corbett</t>
  </si>
  <si>
    <t>Deleted Corbett Top</t>
  </si>
  <si>
    <t>Deleted Donald Top</t>
  </si>
  <si>
    <t>Deleted Nuttall</t>
  </si>
  <si>
    <t>Deleted Dewey</t>
  </si>
  <si>
    <t>Deleted HuMP</t>
  </si>
  <si>
    <t>Deleted County Top - Historic</t>
  </si>
  <si>
    <t/>
  </si>
  <si>
    <t>Skiddaw</t>
  </si>
  <si>
    <t>34A</t>
  </si>
  <si>
    <t>Lake District - Northern Fells</t>
  </si>
  <si>
    <t>89 90</t>
  </si>
  <si>
    <t>4S</t>
  </si>
  <si>
    <t>NY260290</t>
  </si>
  <si>
    <t>NY 26042 29079</t>
  </si>
  <si>
    <t>NY368310</t>
  </si>
  <si>
    <t>rock 5m S of trig point between trig and shelter</t>
  </si>
  <si>
    <t>note Wainwright and Birkett describe trig point as summit</t>
  </si>
  <si>
    <t>obvious summit</t>
  </si>
  <si>
    <t>Ma,Hew,N,W,B</t>
  </si>
  <si>
    <t>E</t>
  </si>
  <si>
    <t>http://www.streetmap.co.uk/newmap.srf?x=326041&amp;y=529080&amp;z=3&amp;sv=326041,529080&amp;st=4&amp;tl=~&amp;bi=~&amp;lu=N&amp;ar=y</t>
  </si>
  <si>
    <t>http://getamap.ordnancesurvey.co.uk/getamap/frames.htm?mapAction=gaz&amp;gazName=g&amp;gazString=NY260290</t>
  </si>
  <si>
    <t>Blencathra - Hallsfell Top</t>
  </si>
  <si>
    <t>90</t>
  </si>
  <si>
    <t>5S</t>
  </si>
  <si>
    <t>NY323277</t>
  </si>
  <si>
    <t>NY 32346 27709</t>
  </si>
  <si>
    <t>NY295289</t>
  </si>
  <si>
    <t>circular trig point</t>
  </si>
  <si>
    <t>http://www.streetmap.co.uk/newmap.srf?x=332345&amp;y=527710&amp;z=3&amp;sv=332345,527710&amp;st=4&amp;tl=~&amp;bi=~&amp;lu=N&amp;ar=y</t>
  </si>
  <si>
    <t>http://getamap.ordnancesurvey.co.uk/getamap/frames.htm?mapAction=gaz&amp;gazName=g&amp;gazString=NY323277</t>
  </si>
  <si>
    <t>Skiddaw Little Man</t>
  </si>
  <si>
    <t>NY266277</t>
  </si>
  <si>
    <t>NY 26676 27793</t>
  </si>
  <si>
    <t>NY265280</t>
  </si>
  <si>
    <t>rock 5m NW of cairn</t>
  </si>
  <si>
    <t>Hew,N,W,B</t>
  </si>
  <si>
    <t>http://www.streetmap.co.uk/newmap.srf?x=326675&amp;y=527794&amp;z=3&amp;sv=326675,527794&amp;st=4&amp;tl=~&amp;bi=~&amp;lu=N&amp;ar=y</t>
  </si>
  <si>
    <t>http://getamap.ordnancesurvey.co.uk/getamap/frames.htm?mapAction=gaz&amp;gazName=g&amp;gazString=NY266277</t>
  </si>
  <si>
    <t>Carl Side</t>
  </si>
  <si>
    <t>NY254280</t>
  </si>
  <si>
    <t>NY 25494 28088</t>
  </si>
  <si>
    <t>NY255282</t>
  </si>
  <si>
    <t>loose pile of rocks</t>
  </si>
  <si>
    <t>http://www.streetmap.co.uk/newmap.srf?x=325493&amp;y=528089&amp;z=3&amp;sv=325493,528089&amp;st=4&amp;tl=~&amp;bi=~&amp;lu=N&amp;ar=y</t>
  </si>
  <si>
    <t>http://getamap.ordnancesurvey.co.uk/getamap/frames.htm?mapAction=gaz&amp;gazName=g&amp;gazString=NY254280</t>
  </si>
  <si>
    <t>Long Side</t>
  </si>
  <si>
    <t>NY248284</t>
  </si>
  <si>
    <t>NY 24874 28446</t>
  </si>
  <si>
    <t>NY251283</t>
  </si>
  <si>
    <t>cairn</t>
  </si>
  <si>
    <t>http://www.streetmap.co.uk/newmap.srf?x=324873&amp;y=528447&amp;z=3&amp;sv=324873,528447&amp;st=4&amp;tl=~&amp;bi=~&amp;lu=N&amp;ar=y</t>
  </si>
  <si>
    <t>http://getamap.ordnancesurvey.co.uk/getamap/frames.htm?mapAction=gaz&amp;gazName=g&amp;gazString=NY248284</t>
  </si>
  <si>
    <t>Lonscale Fell</t>
  </si>
  <si>
    <t>NY285271</t>
  </si>
  <si>
    <t>NY 28546 27146</t>
  </si>
  <si>
    <t>NY280273</t>
  </si>
  <si>
    <t>no feature 25m S of cairn</t>
  </si>
  <si>
    <t>cairn (NY 28539 27172) is Wainwright and Birkett summit</t>
  </si>
  <si>
    <t>Abney level</t>
  </si>
  <si>
    <t>http://www.streetmap.co.uk/newmap.srf?x=328545&amp;y=527147&amp;z=3&amp;sv=328545,527147&amp;st=4&amp;tl=~&amp;bi=~&amp;lu=N&amp;ar=y</t>
  </si>
  <si>
    <t>http://getamap.ordnancesurvey.co.uk/getamap/frames.htm?mapAction=gaz&amp;gazName=g&amp;gazString=NY285271</t>
  </si>
  <si>
    <t>Knott</t>
  </si>
  <si>
    <t>4N</t>
  </si>
  <si>
    <t>NY296329</t>
  </si>
  <si>
    <t>NY 29615 32986</t>
  </si>
  <si>
    <t>NY279303</t>
  </si>
  <si>
    <t>http://www.streetmap.co.uk/newmap.srf?x=329614&amp;y=532987&amp;z=3&amp;sv=329614,532987&amp;st=4&amp;tl=~&amp;bi=~&amp;lu=N&amp;ar=y</t>
  </si>
  <si>
    <t>http://getamap.ordnancesurvey.co.uk/getamap/frames.htm?mapAction=gaz&amp;gazName=g&amp;gazString=NY296329</t>
  </si>
  <si>
    <t>Bowscale Fell</t>
  </si>
  <si>
    <t>5N 5S</t>
  </si>
  <si>
    <t>NY333305</t>
  </si>
  <si>
    <t>NY 33338 30542</t>
  </si>
  <si>
    <t>NY327291</t>
  </si>
  <si>
    <t>stone shelter</t>
  </si>
  <si>
    <t>cairn 50m NE at NY 33381 30610 is lower</t>
  </si>
  <si>
    <t>http://www.streetmap.co.uk/newmap.srf?x=333337&amp;y=530543&amp;z=3&amp;sv=333337,530543&amp;st=4&amp;tl=~&amp;bi=~&amp;lu=N&amp;ar=y</t>
  </si>
  <si>
    <t>http://getamap.ordnancesurvey.co.uk/getamap/frames.htm?mapAction=gaz&amp;gazName=g&amp;gazString=NY333305</t>
  </si>
  <si>
    <t>Ullock Pike</t>
  </si>
  <si>
    <t>NY244287</t>
  </si>
  <si>
    <t>NY 24443 28759</t>
  </si>
  <si>
    <t>NY245286</t>
  </si>
  <si>
    <t>xN,W,B</t>
  </si>
  <si>
    <t>http://www.streetmap.co.uk/newmap.srf?x=324442&amp;y=528760&amp;z=3&amp;sv=324442,528760&amp;st=4&amp;tl=~&amp;bi=~&amp;lu=N&amp;ar=y</t>
  </si>
  <si>
    <t>http://getamap.ordnancesurvey.co.uk/getamap/frames.htm?mapAction=gaz&amp;gazName=g&amp;gazString=NY244287</t>
  </si>
  <si>
    <t>Great Calva</t>
  </si>
  <si>
    <t>NY290311</t>
  </si>
  <si>
    <t>NY 29089 31188</t>
  </si>
  <si>
    <t>NY287323</t>
  </si>
  <si>
    <t>sMa,Hew,N,W,B,Hu</t>
  </si>
  <si>
    <t>http://www.streetmap.co.uk/newmap.srf?x=329088&amp;y=531189&amp;z=3&amp;sv=329088,531189&amp;st=4&amp;tl=~&amp;bi=~&amp;lu=N&amp;ar=y</t>
  </si>
  <si>
    <t>http://getamap.ordnancesurvey.co.uk/getamap/frames.htm?mapAction=gaz&amp;gazName=g&amp;gazString=NY290311</t>
  </si>
  <si>
    <t>Bannerdale Crags</t>
  </si>
  <si>
    <t>NY335290</t>
  </si>
  <si>
    <t>NY 33530 29025</t>
  </si>
  <si>
    <t>NY331297</t>
  </si>
  <si>
    <t>low pile of stones</t>
  </si>
  <si>
    <t>Wainwright's cairn is 100m NE at NY 33610 29076</t>
  </si>
  <si>
    <t>http://www.streetmap.co.uk/newmap.srf?x=333529&amp;y=529026&amp;z=3&amp;sv=333529,529026&amp;st=4&amp;tl=~&amp;bi=~&amp;lu=N&amp;ar=y</t>
  </si>
  <si>
    <t>http://getamap.ordnancesurvey.co.uk/getamap/frames.htm?mapAction=gaz&amp;gazName=g&amp;gazString=NY335290</t>
  </si>
  <si>
    <t>Bakestall</t>
  </si>
  <si>
    <t>4N 4S</t>
  </si>
  <si>
    <t>NY266308</t>
  </si>
  <si>
    <t>NY 26635 30856</t>
  </si>
  <si>
    <t>NY265305</t>
  </si>
  <si>
    <t>this is the Wainright cairn; summit cairn is 100m S at NY 26644 30746</t>
  </si>
  <si>
    <t>W,B</t>
  </si>
  <si>
    <t>http://www.streetmap.co.uk/newmap.srf?x=326634&amp;y=530857&amp;z=3&amp;sv=326634,530857&amp;st=4&amp;tl=~&amp;bi=~&amp;lu=N&amp;ar=y</t>
  </si>
  <si>
    <t>http://getamap.ordnancesurvey.co.uk/getamap/frames.htm?mapAction=gaz&amp;gazName=g&amp;gazString=NY266308</t>
  </si>
  <si>
    <t>Carrock Fell</t>
  </si>
  <si>
    <t>5N</t>
  </si>
  <si>
    <t>NY341336</t>
  </si>
  <si>
    <t>NY 34169 33641</t>
  </si>
  <si>
    <t>NY324342</t>
  </si>
  <si>
    <t>http://www.streetmap.co.uk/newmap.srf?x=334168&amp;y=533642&amp;z=3&amp;sv=334168,533642&amp;st=4&amp;tl=~&amp;bi=~&amp;lu=N&amp;ar=y</t>
  </si>
  <si>
    <t>http://getamap.ordnancesurvey.co.uk/getamap/frames.htm?mapAction=gaz&amp;gazName=g&amp;gazString=NY341336</t>
  </si>
  <si>
    <t>High Pike (Caldbeck)</t>
  </si>
  <si>
    <t>NY318350</t>
  </si>
  <si>
    <t>NY 31876 35008</t>
  </si>
  <si>
    <t>NY301335</t>
  </si>
  <si>
    <t>trig point: OS measurement</t>
  </si>
  <si>
    <t>http://www.streetmap.co.uk/newmap.srf?x=331875&amp;y=535009&amp;z=3&amp;sv=331875,535009&amp;st=4&amp;tl=~&amp;bi=~&amp;lu=N&amp;ar=y</t>
  </si>
  <si>
    <t>http://getamap.ordnancesurvey.co.uk/getamap/frames.htm?mapAction=gaz&amp;gazName=g&amp;gazString=NY318350</t>
  </si>
  <si>
    <t>Great Sca Fell</t>
  </si>
  <si>
    <t>NY291339</t>
  </si>
  <si>
    <t>NY 29136 33900</t>
  </si>
  <si>
    <t>NY292335</t>
  </si>
  <si>
    <t>http://www.streetmap.co.uk/newmap.srf?x=329135&amp;y=533901&amp;z=3&amp;sv=329135,533901&amp;st=4&amp;tl=~&amp;bi=~&amp;lu=N&amp;ar=y</t>
  </si>
  <si>
    <t>http://getamap.ordnancesurvey.co.uk/getamap/frames.htm?mapAction=gaz&amp;gazName=g&amp;gazString=NY291339</t>
  </si>
  <si>
    <t>Mungrisdale Common</t>
  </si>
  <si>
    <t>NY310292</t>
  </si>
  <si>
    <t>NY 31055 29230</t>
  </si>
  <si>
    <t>NY313291</t>
  </si>
  <si>
    <t>W</t>
  </si>
  <si>
    <t>http://www.streetmap.co.uk/newmap.srf?x=331054&amp;y=529231&amp;z=3&amp;sv=331054,529231&amp;st=4&amp;tl=~&amp;bi=~&amp;lu=N&amp;ar=y</t>
  </si>
  <si>
    <t>http://getamap.ordnancesurvey.co.uk/getamap/frames.htm?mapAction=gaz&amp;gazName=g&amp;gazString=NY310292</t>
  </si>
  <si>
    <t>Brae Fell</t>
  </si>
  <si>
    <t>NY288351</t>
  </si>
  <si>
    <t>NY 28875 35159</t>
  </si>
  <si>
    <t>NY289348</t>
  </si>
  <si>
    <t>large cairn</t>
  </si>
  <si>
    <t>http://www.streetmap.co.uk/newmap.srf?x=328874&amp;y=535160&amp;z=3&amp;sv=328874,535160&amp;st=4&amp;tl=~&amp;bi=~&amp;lu=N&amp;ar=y</t>
  </si>
  <si>
    <t>http://getamap.ordnancesurvey.co.uk/getamap/frames.htm?mapAction=gaz&amp;gazName=g&amp;gazString=NY288351</t>
  </si>
  <si>
    <t>Lord's Seat</t>
  </si>
  <si>
    <t>Lake District - North Western Fells</t>
  </si>
  <si>
    <t>NY204265</t>
  </si>
  <si>
    <t>NY 20434 26552</t>
  </si>
  <si>
    <t>NY206244</t>
  </si>
  <si>
    <t>rock 7m S of iron fencepost</t>
  </si>
  <si>
    <t>Ma,W,5,B</t>
  </si>
  <si>
    <t>http://www.streetmap.co.uk/newmap.srf?x=320433&amp;y=526553&amp;z=3&amp;sv=320433,526553&amp;st=4&amp;tl=~&amp;bi=~&amp;lu=N&amp;ar=y</t>
  </si>
  <si>
    <t>http://getamap.ordnancesurvey.co.uk/getamap/frames.htm?mapAction=gaz&amp;gazName=g&amp;gazString=NY204265</t>
  </si>
  <si>
    <t>Meal Fell</t>
  </si>
  <si>
    <t>NY283337</t>
  </si>
  <si>
    <t>NY 28300 33764</t>
  </si>
  <si>
    <t>NY285337</t>
  </si>
  <si>
    <t>small cairn</t>
  </si>
  <si>
    <t>cairn is 2m higher and 66m NE of large shelter (Wainwright/Birkett 'summit') which is at NY 28257 33711</t>
  </si>
  <si>
    <t>W,5,B</t>
  </si>
  <si>
    <t>http://www.streetmap.co.uk/newmap.srf?x=328299&amp;y=533765&amp;z=3&amp;sv=328299,533765&amp;st=4&amp;tl=~&amp;bi=~&amp;lu=N&amp;ar=y</t>
  </si>
  <si>
    <t>http://getamap.ordnancesurvey.co.uk/getamap/frames.htm?mapAction=gaz&amp;gazName=g&amp;gazString=NY283337</t>
  </si>
  <si>
    <t>Great Cockup</t>
  </si>
  <si>
    <t>NY273333</t>
  </si>
  <si>
    <t>NY 27337 33320</t>
  </si>
  <si>
    <t>NY278334</t>
  </si>
  <si>
    <t>http://www.streetmap.co.uk/newmap.srf?x=327336&amp;y=533321&amp;z=3&amp;sv=327336,533321&amp;st=4&amp;tl=~&amp;bi=~&amp;lu=N&amp;ar=y</t>
  </si>
  <si>
    <t>http://getamap.ordnancesurvey.co.uk/getamap/frames.htm?mapAction=gaz&amp;gazName=g&amp;gazString=NY273333</t>
  </si>
  <si>
    <t>Souther Fell</t>
  </si>
  <si>
    <t>NY354291</t>
  </si>
  <si>
    <t>NY 35472 29140</t>
  </si>
  <si>
    <t>NY347279</t>
  </si>
  <si>
    <t>rock</t>
  </si>
  <si>
    <t>http://www.streetmap.co.uk/newmap.srf?x=335471&amp;y=529141&amp;z=3&amp;sv=335471,529141&amp;st=4&amp;tl=~&amp;bi=~&amp;lu=N&amp;ar=y</t>
  </si>
  <si>
    <t>http://getamap.ordnancesurvey.co.uk/getamap/frames.htm?mapAction=gaz&amp;gazName=g&amp;gazString=NY354291</t>
  </si>
  <si>
    <t>Skiddaw - Dodd</t>
  </si>
  <si>
    <t>NY244273</t>
  </si>
  <si>
    <t>NY 24440 27349</t>
  </si>
  <si>
    <t>NY249273</t>
  </si>
  <si>
    <t>monument</t>
  </si>
  <si>
    <t>W,5,B,Hu</t>
  </si>
  <si>
    <t>http://www.streetmap.co.uk/newmap.srf?x=324439&amp;y=527350&amp;z=3&amp;sv=324439,527350&amp;st=4&amp;tl=~&amp;bi=~&amp;lu=N&amp;ar=y</t>
  </si>
  <si>
    <t>http://getamap.ordnancesurvey.co.uk/getamap/frames.htm?mapAction=gaz&amp;gazName=g&amp;gazString=NY244273</t>
  </si>
  <si>
    <t>Longlands Fell</t>
  </si>
  <si>
    <t>NY275354</t>
  </si>
  <si>
    <t>NY 27593 35402</t>
  </si>
  <si>
    <t>NY276351</t>
  </si>
  <si>
    <t>http://www.streetmap.co.uk/newmap.srf?x=327592&amp;y=535403&amp;z=3&amp;sv=327592,535403&amp;st=4&amp;tl=~&amp;bi=~&amp;lu=N&amp;ar=y</t>
  </si>
  <si>
    <t>http://getamap.ordnancesurvey.co.uk/getamap/frames.htm?mapAction=gaz&amp;gazName=g&amp;gazString=NY275354</t>
  </si>
  <si>
    <t>Binsey</t>
  </si>
  <si>
    <t>NY225355</t>
  </si>
  <si>
    <t>NY 22512 35528</t>
  </si>
  <si>
    <t>NY251333</t>
  </si>
  <si>
    <t>trig point</t>
  </si>
  <si>
    <t>ground by windshelter 7m W at NY 22507 35528 is 10cm lower although loose rocks are higher; cairn 14m E at NY 22529 35525 is 30cm lower</t>
  </si>
  <si>
    <t>Ma,W,B</t>
  </si>
  <si>
    <t>http://www.streetmap.co.uk/newmap.srf?x=322511&amp;y=535529&amp;z=3&amp;sv=322511,535529&amp;st=4&amp;tl=~&amp;bi=~&amp;lu=N&amp;ar=y</t>
  </si>
  <si>
    <t>http://getamap.ordnancesurvey.co.uk/getamap/frames.htm?mapAction=gaz&amp;gazName=g&amp;gazString=NY225355</t>
  </si>
  <si>
    <t>Latrigg</t>
  </si>
  <si>
    <t>NY279247</t>
  </si>
  <si>
    <t>NY 27926 24700</t>
  </si>
  <si>
    <t>NY280253</t>
  </si>
  <si>
    <t>no feature: on path</t>
  </si>
  <si>
    <t>ground 10-30 metres to N and NW may be as high; ground to E and S falls rapidly</t>
  </si>
  <si>
    <t>http://www.streetmap.co.uk/newmap.srf?x=327925&amp;y=524701&amp;z=3&amp;sv=327925,524701&amp;st=4&amp;tl=~&amp;bi=~&amp;lu=N&amp;ar=y</t>
  </si>
  <si>
    <t>http://getamap.ordnancesurvey.co.uk/getamap/frames.htm?mapAction=gaz&amp;gazName=g&amp;gazString=NY279247</t>
  </si>
  <si>
    <t>Scafell Pike</t>
  </si>
  <si>
    <t>34B</t>
  </si>
  <si>
    <t>Lake District - Central &amp; Western Fells</t>
  </si>
  <si>
    <t>Lake District - Southern Fells</t>
  </si>
  <si>
    <t>6N</t>
  </si>
  <si>
    <t>NY215072</t>
  </si>
  <si>
    <t>NY 21552 07212</t>
  </si>
  <si>
    <t>SJ630333</t>
  </si>
  <si>
    <t>summit construction (top of stepped cairn)</t>
  </si>
  <si>
    <t>Ma,Hew,N,W,B,CoH,CoA,CoU</t>
  </si>
  <si>
    <t>Cumberland (CoH) Cumbria (CoA) Cumbria (CoU)</t>
  </si>
  <si>
    <t>http://www.streetmap.co.uk/newmap.srf?x=321551&amp;y=507213&amp;z=3&amp;sv=321551,507213&amp;st=4&amp;tl=~&amp;bi=~&amp;lu=N&amp;ar=y</t>
  </si>
  <si>
    <t>http://getamap.ordnancesurvey.co.uk/getamap/frames.htm?mapAction=gaz&amp;gazName=g&amp;gazString=NY215072</t>
  </si>
  <si>
    <t>Scafell</t>
  </si>
  <si>
    <t>NY206064</t>
  </si>
  <si>
    <t>NY 20683 06478</t>
  </si>
  <si>
    <t>NY210069</t>
  </si>
  <si>
    <t>cairn on rock near windshelter</t>
  </si>
  <si>
    <t>xMa,Hew,N,W,B,Hu</t>
  </si>
  <si>
    <t>http://www.streetmap.co.uk/newmap.srf?x=320682&amp;y=506479&amp;z=3&amp;sv=320682,506479&amp;st=4&amp;tl=~&amp;bi=~&amp;lu=N&amp;ar=y</t>
  </si>
  <si>
    <t>http://getamap.ordnancesurvey.co.uk/getamap/frames.htm?mapAction=gaz&amp;gazName=g&amp;gazString=NY206064</t>
  </si>
  <si>
    <t>Great End</t>
  </si>
  <si>
    <t>NY226083</t>
  </si>
  <si>
    <t>NY 22672 08385</t>
  </si>
  <si>
    <t>NY225080</t>
  </si>
  <si>
    <t>East cairn</t>
  </si>
  <si>
    <t>http://www.streetmap.co.uk/newmap.srf?x=322671&amp;y=508386&amp;z=3&amp;sv=322671,508386&amp;st=4&amp;tl=~&amp;bi=~&amp;lu=N&amp;ar=y</t>
  </si>
  <si>
    <t>http://getamap.ordnancesurvey.co.uk/getamap/frames.htm?mapAction=gaz&amp;gazName=g&amp;gazString=NY226083</t>
  </si>
  <si>
    <t>Bowfell</t>
  </si>
  <si>
    <t>NY244064</t>
  </si>
  <si>
    <t>NY 24478 06450</t>
  </si>
  <si>
    <t>NY233081</t>
  </si>
  <si>
    <t>rib of rock 5m NE of cairn</t>
  </si>
  <si>
    <t>http://www.streetmap.co.uk/newmap.srf?x=324477&amp;y=506451&amp;z=3&amp;sv=324477,506451&amp;st=4&amp;tl=~&amp;bi=~&amp;lu=N&amp;ar=y</t>
  </si>
  <si>
    <t>http://getamap.ordnancesurvey.co.uk/getamap/frames.htm?mapAction=gaz&amp;gazName=g&amp;gazString=NY244064</t>
  </si>
  <si>
    <t>Great Gable</t>
  </si>
  <si>
    <t>Lake District - Western Fells</t>
  </si>
  <si>
    <t>4S 6N</t>
  </si>
  <si>
    <t>NY211103</t>
  </si>
  <si>
    <t>NY 21101 10320</t>
  </si>
  <si>
    <t>NY219094</t>
  </si>
  <si>
    <t>http://www.streetmap.co.uk/newmap.srf?x=321100&amp;y=510321&amp;z=3&amp;sv=321100,510321&amp;st=4&amp;tl=~&amp;bi=~&amp;lu=N&amp;ar=y</t>
  </si>
  <si>
    <t>http://getamap.ordnancesurvey.co.uk/getamap/frames.htm?mapAction=gaz&amp;gazName=g&amp;gazString=NY211103</t>
  </si>
  <si>
    <t>Pillar</t>
  </si>
  <si>
    <t>NY171121</t>
  </si>
  <si>
    <t>NY 17126 12104</t>
  </si>
  <si>
    <t>NY191113</t>
  </si>
  <si>
    <t>http://www.streetmap.co.uk/newmap.srf?x=317125&amp;y=512105&amp;z=3&amp;sv=317125,512105&amp;st=4&amp;tl=~&amp;bi=~&amp;lu=N&amp;ar=y</t>
  </si>
  <si>
    <t>http://getamap.ordnancesurvey.co.uk/getamap/frames.htm?mapAction=gaz&amp;gazName=g&amp;gazString=NY171121</t>
  </si>
  <si>
    <t>Esk Pike</t>
  </si>
  <si>
    <t>NY236075</t>
  </si>
  <si>
    <t>NY 23652 07504</t>
  </si>
  <si>
    <t>NY240071</t>
  </si>
  <si>
    <t>rib of rock</t>
  </si>
  <si>
    <t>Hew,N,W,B,Hu</t>
  </si>
  <si>
    <t>http://www.streetmap.co.uk/newmap.srf?x=323651&amp;y=507505&amp;z=3&amp;sv=323651,507505&amp;st=4&amp;tl=~&amp;bi=~&amp;lu=N&amp;ar=y</t>
  </si>
  <si>
    <t>http://getamap.ordnancesurvey.co.uk/getamap/frames.htm?mapAction=gaz&amp;gazName=g&amp;gazString=NY236075</t>
  </si>
  <si>
    <t>Crinkle Crags - Long Top [Second Crinkle]</t>
  </si>
  <si>
    <t>NY248048</t>
  </si>
  <si>
    <t>NY 24867 04872</t>
  </si>
  <si>
    <t>NY 24814 06017</t>
  </si>
  <si>
    <t>North cairn is higher than South cairn</t>
  </si>
  <si>
    <t>http://www.streetmap.co.uk/newmap.srf?x=324866&amp;y=504873&amp;z=3&amp;sv=324866,504873&amp;st=4&amp;tl=~&amp;bi=~&amp;lu=N&amp;ar=y</t>
  </si>
  <si>
    <t>http://getamap.ordnancesurvey.co.uk/getamap/frames.htm?mapAction=gaz&amp;gazName=g&amp;gazString=NY248048</t>
  </si>
  <si>
    <t>Grasmoor</t>
  </si>
  <si>
    <t>NY174203</t>
  </si>
  <si>
    <t>NY 17485 20352</t>
  </si>
  <si>
    <t>NY193176</t>
  </si>
  <si>
    <t>large windshelter</t>
  </si>
  <si>
    <t>ground to 10m S as high and ground 100m ENE at NY 17580 20375 could also be as high</t>
  </si>
  <si>
    <t>http://www.streetmap.co.uk/newmap.srf?x=317484&amp;y=520353&amp;z=3&amp;sv=317484,520353&amp;st=4&amp;tl=~&amp;bi=~&amp;lu=N&amp;ar=y</t>
  </si>
  <si>
    <t>http://getamap.ordnancesurvey.co.uk/getamap/frames.htm?mapAction=gaz&amp;gazName=g&amp;gazString=NY174203</t>
  </si>
  <si>
    <t>Scoat Fell</t>
  </si>
  <si>
    <t>89</t>
  </si>
  <si>
    <t>NY159113</t>
  </si>
  <si>
    <t>NY 15941 11395</t>
  </si>
  <si>
    <t>NY168117</t>
  </si>
  <si>
    <t>rock N of wall</t>
  </si>
  <si>
    <t>http://www.streetmap.co.uk/newmap.srf?x=315940&amp;y=511396&amp;z=3&amp;sv=315940,511396&amp;st=4&amp;tl=~&amp;bi=~&amp;lu=N&amp;ar=y</t>
  </si>
  <si>
    <t>http://getamap.ordnancesurvey.co.uk/getamap/frames.htm?mapAction=gaz&amp;gazName=g&amp;gazString=NY159113</t>
  </si>
  <si>
    <t>Crag Hill [Eel Crag]</t>
  </si>
  <si>
    <t>NY192203</t>
  </si>
  <si>
    <t>NY 19274 20334</t>
  </si>
  <si>
    <t>NY186201</t>
  </si>
  <si>
    <t>no feature 35m S of trig point</t>
  </si>
  <si>
    <t>30cm higher than trig point at NY 19270 20365. Note trig point is Wainwright summit.</t>
  </si>
  <si>
    <t>http://www.streetmap.co.uk/newmap.srf?x=319273&amp;y=520335&amp;z=3&amp;sv=319273,520335&amp;st=4&amp;tl=~&amp;bi=~&amp;lu=N&amp;ar=y</t>
  </si>
  <si>
    <t>http://getamap.ordnancesurvey.co.uk/getamap/frames.htm?mapAction=gaz&amp;gazName=g&amp;gazString=NY192203</t>
  </si>
  <si>
    <t>Red Pike (Wasdale)</t>
  </si>
  <si>
    <t>NY165106</t>
  </si>
  <si>
    <t>NY 16528 10604</t>
  </si>
  <si>
    <t>NY161110</t>
  </si>
  <si>
    <t>http://www.streetmap.co.uk/newmap.srf?x=316526&amp;y=510605&amp;z=3&amp;sv=316526,510605&amp;st=4&amp;tl=~&amp;bi=~&amp;lu=N&amp;ar=y</t>
  </si>
  <si>
    <t>http://getamap.ordnancesurvey.co.uk/getamap/frames.htm?mapAction=gaz&amp;gazName=g&amp;gazString=NY165106</t>
  </si>
  <si>
    <t>Steeple</t>
  </si>
  <si>
    <t>NY157116</t>
  </si>
  <si>
    <t>NY 15754 11674</t>
  </si>
  <si>
    <t>rock 2m NE of cairn</t>
  </si>
  <si>
    <t>sHew,N,W,B</t>
  </si>
  <si>
    <t>http://www.streetmap.co.uk/newmap.srf?x=315752&amp;y=511675&amp;z=3&amp;sv=315752,511675&amp;st=4&amp;tl=~&amp;bi=~&amp;lu=N&amp;ar=y</t>
  </si>
  <si>
    <t>http://getamap.ordnancesurvey.co.uk/getamap/frames.htm?mapAction=gaz&amp;gazName=g&amp;gazString=NY157116</t>
  </si>
  <si>
    <t>Lingmell</t>
  </si>
  <si>
    <t>NY209081</t>
  </si>
  <si>
    <t>NY 20935 08179</t>
  </si>
  <si>
    <t>NY210079</t>
  </si>
  <si>
    <t>http://www.streetmap.co.uk/newmap.srf?x=320934&amp;y=508180&amp;z=3&amp;sv=320934,508180&amp;st=4&amp;tl=~&amp;bi=~&amp;lu=N&amp;ar=y</t>
  </si>
  <si>
    <t>http://getamap.ordnancesurvey.co.uk/getamap/frames.htm?mapAction=gaz&amp;gazName=g&amp;gazString=NY209081</t>
  </si>
  <si>
    <t>Kirk Fell</t>
  </si>
  <si>
    <t>NY194104</t>
  </si>
  <si>
    <t>NY 19495 10486</t>
  </si>
  <si>
    <t>NY206106</t>
  </si>
  <si>
    <t>shelter</t>
  </si>
  <si>
    <t>http://www.streetmap.co.uk/newmap.srf?x=319494&amp;y=510487&amp;z=3&amp;sv=319494,510487&amp;st=4&amp;tl=~&amp;bi=~&amp;lu=N&amp;ar=y</t>
  </si>
  <si>
    <t>http://getamap.ordnancesurvey.co.uk/getamap/frames.htm?mapAction=gaz&amp;gazName=g&amp;gazString=NY194104</t>
  </si>
  <si>
    <t>Green Gable</t>
  </si>
  <si>
    <t>NY214107</t>
  </si>
  <si>
    <t>NY 21466 10716</t>
  </si>
  <si>
    <t>NY214105</t>
  </si>
  <si>
    <t>http://www.streetmap.co.uk/newmap.srf?x=321465&amp;y=510717&amp;z=3&amp;sv=321465,510717&amp;st=4&amp;tl=~&amp;bi=~&amp;lu=N&amp;ar=y</t>
  </si>
  <si>
    <t>http://getamap.ordnancesurvey.co.uk/getamap/frames.htm?mapAction=gaz&amp;gazName=g&amp;gazString=NY214107</t>
  </si>
  <si>
    <t>Haycock</t>
  </si>
  <si>
    <t>NY144107</t>
  </si>
  <si>
    <t>NY 14479 10715</t>
  </si>
  <si>
    <t>NY148109</t>
  </si>
  <si>
    <t>large cairn on S side of wall</t>
  </si>
  <si>
    <t>Wainwirght claims windshelter on N side of wall (NY 14475 10726) is marginally higher</t>
  </si>
  <si>
    <t>http://www.streetmap.co.uk/newmap.srf?x=314477&amp;y=510716&amp;z=3&amp;sv=314477,510716&amp;st=4&amp;tl=~&amp;bi=~&amp;lu=N&amp;ar=y</t>
  </si>
  <si>
    <t>http://getamap.ordnancesurvey.co.uk/getamap/frames.htm?mapAction=gaz&amp;gazName=g&amp;gazString=NY144107</t>
  </si>
  <si>
    <t>Grisedale Pike</t>
  </si>
  <si>
    <t>NY198225</t>
  </si>
  <si>
    <t>NY 19840 22546</t>
  </si>
  <si>
    <t>NY188213</t>
  </si>
  <si>
    <t>http://www.streetmap.co.uk/newmap.srf?x=319839&amp;y=522547&amp;z=3&amp;sv=319839,522547&amp;st=4&amp;tl=~&amp;bi=~&amp;lu=N&amp;ar=y</t>
  </si>
  <si>
    <t>http://getamap.ordnancesurvey.co.uk/getamap/frames.htm?mapAction=gaz&amp;gazName=g&amp;gazString=NY198225</t>
  </si>
  <si>
    <t>Allen Crags</t>
  </si>
  <si>
    <t>NY236085</t>
  </si>
  <si>
    <t>NY 23670 08527</t>
  </si>
  <si>
    <t>NY234083</t>
  </si>
  <si>
    <t>http://www.streetmap.co.uk/newmap.srf?x=323669&amp;y=508528&amp;z=3&amp;sv=323669,508528&amp;st=4&amp;tl=~&amp;bi=~&amp;lu=N&amp;ar=y</t>
  </si>
  <si>
    <t>http://getamap.ordnancesurvey.co.uk/getamap/frames.htm?mapAction=gaz&amp;gazName=g&amp;gazString=NY236085</t>
  </si>
  <si>
    <t>Glaramara</t>
  </si>
  <si>
    <t>NY246104</t>
  </si>
  <si>
    <t>NY 24607 10467</t>
  </si>
  <si>
    <t>NY240093</t>
  </si>
  <si>
    <t>Nuttall summit. Wainwright summit at NY 24724 10562</t>
  </si>
  <si>
    <t>http://www.streetmap.co.uk/newmap.srf?x=324606&amp;y=510468&amp;z=3&amp;sv=324606,510468&amp;st=4&amp;tl=~&amp;bi=~&amp;lu=N&amp;ar=y</t>
  </si>
  <si>
    <t>http://getamap.ordnancesurvey.co.uk/getamap/frames.htm?mapAction=gaz&amp;gazName=g&amp;gazString=NY246104</t>
  </si>
  <si>
    <t>Sail</t>
  </si>
  <si>
    <t>NY198202</t>
  </si>
  <si>
    <t>NY 19818 20275</t>
  </si>
  <si>
    <t>NY196202</t>
  </si>
  <si>
    <t>ground 10m SW of cairn</t>
  </si>
  <si>
    <t>cairn is at NY 19824 20281</t>
  </si>
  <si>
    <t>http://www.streetmap.co.uk/newmap.srf?x=319817&amp;y=520276&amp;z=3&amp;sv=319817,520276&amp;st=4&amp;tl=~&amp;bi=~&amp;lu=N&amp;ar=y</t>
  </si>
  <si>
    <t>http://getamap.ordnancesurvey.co.uk/getamap/frames.htm?mapAction=gaz&amp;gazName=g&amp;gazString=NY198202</t>
  </si>
  <si>
    <t>Wandope</t>
  </si>
  <si>
    <t>NY188197</t>
  </si>
  <si>
    <t>NY 18819 19738</t>
  </si>
  <si>
    <t>NY187200</t>
  </si>
  <si>
    <t>small pile of stones</t>
  </si>
  <si>
    <t>http://www.streetmap.co.uk/newmap.srf?x=318818&amp;y=519739&amp;z=3&amp;sv=318818,519739&amp;st=4&amp;tl=~&amp;bi=~&amp;lu=N&amp;ar=y</t>
  </si>
  <si>
    <t>http://getamap.ordnancesurvey.co.uk/getamap/frames.htm?mapAction=gaz&amp;gazName=g&amp;gazString=NY188197</t>
  </si>
  <si>
    <t>Hopegill Head</t>
  </si>
  <si>
    <t>NY185221</t>
  </si>
  <si>
    <t>NY 18567 22162</t>
  </si>
  <si>
    <t>NY190219</t>
  </si>
  <si>
    <t>http://www.streetmap.co.uk/newmap.srf?x=318566&amp;y=522163&amp;z=3&amp;sv=318566,522163&amp;st=4&amp;tl=~&amp;bi=~&amp;lu=N&amp;ar=y</t>
  </si>
  <si>
    <t>http://getamap.ordnancesurvey.co.uk/getamap/frames.htm?mapAction=gaz&amp;gazName=g&amp;gazString=NY185221</t>
  </si>
  <si>
    <t>High Raise [High Raise (High White Stones)]</t>
  </si>
  <si>
    <t>Lake District - Central Fells</t>
  </si>
  <si>
    <t>NY280095</t>
  </si>
  <si>
    <t>NY 28085 09522</t>
  </si>
  <si>
    <t>NY265088</t>
  </si>
  <si>
    <t>rock 15m SSE of trig point</t>
  </si>
  <si>
    <t>rock 30cm higher than flush bracket.  Windshelter may be on highe rock</t>
  </si>
  <si>
    <t>http://www.streetmap.co.uk/newmap.srf?x=328084&amp;y=509523&amp;z=3&amp;sv=328084,509523&amp;st=4&amp;tl=~&amp;bi=~&amp;lu=N&amp;ar=y</t>
  </si>
  <si>
    <t>http://getamap.ordnancesurvey.co.uk/getamap/frames.htm?mapAction=gaz&amp;gazName=g&amp;gazString=NY280095</t>
  </si>
  <si>
    <t>Slight Side</t>
  </si>
  <si>
    <t>NY209050</t>
  </si>
  <si>
    <t>NY 20992 05011</t>
  </si>
  <si>
    <t>NY210051</t>
  </si>
  <si>
    <t>small cairn on rocky tor</t>
  </si>
  <si>
    <t>tor 40m NW at NY 20970 05030 is 30cm lower</t>
  </si>
  <si>
    <t>http://www.streetmap.co.uk/newmap.srf?x=320991&amp;y=505012&amp;z=3&amp;sv=320991,505012&amp;st=4&amp;tl=~&amp;bi=~&amp;lu=N&amp;ar=y</t>
  </si>
  <si>
    <t>http://getamap.ordnancesurvey.co.uk/getamap/frames.htm?mapAction=gaz&amp;gazName=g&amp;gazString=NY209050</t>
  </si>
  <si>
    <t>Red Pike (Buttermere)</t>
  </si>
  <si>
    <t>NY160154</t>
  </si>
  <si>
    <t>NY 16054 15453</t>
  </si>
  <si>
    <t>NY162150</t>
  </si>
  <si>
    <t>rock by windshelter 7m NE at NY 16059 15460 may be higher</t>
  </si>
  <si>
    <t>http://www.streetmap.co.uk/newmap.srf?x=316053&amp;y=515454&amp;z=3&amp;sv=316053,515454&amp;st=4&amp;tl=~&amp;bi=~&amp;lu=N&amp;ar=y</t>
  </si>
  <si>
    <t>http://getamap.ordnancesurvey.co.uk/getamap/frames.htm?mapAction=gaz&amp;gazName=g&amp;gazString=NY160154</t>
  </si>
  <si>
    <t>Dale Head</t>
  </si>
  <si>
    <t>NY222153</t>
  </si>
  <si>
    <t>NY 22289 15328</t>
  </si>
  <si>
    <t>NY224135</t>
  </si>
  <si>
    <t>no feature 18m W of large cairn</t>
  </si>
  <si>
    <t>ground at cairn (NY 22310 15330) is 30cm lower</t>
  </si>
  <si>
    <t>http://www.streetmap.co.uk/newmap.srf?x=322288&amp;y=515329&amp;z=3&amp;sv=322288,515329&amp;st=4&amp;tl=~&amp;bi=~&amp;lu=N&amp;ar=y</t>
  </si>
  <si>
    <t>http://getamap.ordnancesurvey.co.uk/getamap/frames.htm?mapAction=gaz&amp;gazName=g&amp;gazString=NY222153</t>
  </si>
  <si>
    <t>High Crag (Buttermere)</t>
  </si>
  <si>
    <t>NY180140</t>
  </si>
  <si>
    <t>NY 18048 13997</t>
  </si>
  <si>
    <t>NY177140</t>
  </si>
  <si>
    <t>this is South cairn</t>
  </si>
  <si>
    <t>http://www.streetmap.co.uk/newmap.srf?x=318047&amp;y=513998&amp;z=3&amp;sv=318047,513998&amp;st=4&amp;tl=~&amp;bi=~&amp;lu=N&amp;ar=y</t>
  </si>
  <si>
    <t>http://getamap.ordnancesurvey.co.uk/getamap/frames.htm?mapAction=gaz&amp;gazName=g&amp;gazString=NY180140</t>
  </si>
  <si>
    <t>Robinson</t>
  </si>
  <si>
    <t>NY201168</t>
  </si>
  <si>
    <t>NY 20180 16874</t>
  </si>
  <si>
    <t>NY207161</t>
  </si>
  <si>
    <t>http://www.streetmap.co.uk/newmap.srf?x=320179&amp;y=516875&amp;z=3&amp;sv=320179,516875&amp;st=4&amp;tl=~&amp;bi=~&amp;lu=N&amp;ar=y</t>
  </si>
  <si>
    <t>http://getamap.ordnancesurvey.co.uk/getamap/frames.htm?mapAction=gaz&amp;gazName=g&amp;gazString=NY201168</t>
  </si>
  <si>
    <t>Harrison Stickle</t>
  </si>
  <si>
    <t>NY281074</t>
  </si>
  <si>
    <t>NY 28173 07399</t>
  </si>
  <si>
    <t>NY278087</t>
  </si>
  <si>
    <t>http://www.streetmap.co.uk/newmap.srf?x=328172&amp;y=507400&amp;z=3&amp;sv=328172,507400&amp;st=4&amp;tl=~&amp;bi=~&amp;lu=N&amp;ar=y</t>
  </si>
  <si>
    <t>http://getamap.ordnancesurvey.co.uk/getamap/frames.htm?mapAction=gaz&amp;gazName=g&amp;gazString=NY281074</t>
  </si>
  <si>
    <t>Sergeant Man</t>
  </si>
  <si>
    <t>NY286088</t>
  </si>
  <si>
    <t>NY 28643 08890</t>
  </si>
  <si>
    <t>NY286089</t>
  </si>
  <si>
    <t>small cairn on outcrop</t>
  </si>
  <si>
    <t>http://www.streetmap.co.uk/newmap.srf?x=328642&amp;y=508891&amp;z=3&amp;sv=328642,508891&amp;st=4&amp;tl=~&amp;bi=~&amp;lu=N&amp;ar=y</t>
  </si>
  <si>
    <t>http://getamap.ordnancesurvey.co.uk/getamap/frames.htm?mapAction=gaz&amp;gazName=g&amp;gazString=NY286088</t>
  </si>
  <si>
    <t>Hindscarth</t>
  </si>
  <si>
    <t>NY215165</t>
  </si>
  <si>
    <t>NY 21566 16516</t>
  </si>
  <si>
    <t>NY215157</t>
  </si>
  <si>
    <t>rock by windshelter</t>
  </si>
  <si>
    <t>several rocks nearby look higher but are not</t>
  </si>
  <si>
    <t>http://www.streetmap.co.uk/newmap.srf?x=321565&amp;y=516517&amp;z=3&amp;sv=321565,516517&amp;st=4&amp;tl=~&amp;bi=~&amp;lu=N&amp;ar=y</t>
  </si>
  <si>
    <t>http://getamap.ordnancesurvey.co.uk/getamap/frames.htm?mapAction=gaz&amp;gazName=g&amp;gazString=NY215165</t>
  </si>
  <si>
    <t>Ullscarf</t>
  </si>
  <si>
    <t>NY291121</t>
  </si>
  <si>
    <t>NY 29151 12173</t>
  </si>
  <si>
    <t>NY285105</t>
  </si>
  <si>
    <t>http://www.streetmap.co.uk/newmap.srf?x=329150&amp;y=512174&amp;z=3&amp;sv=329150,512174&amp;st=4&amp;tl=~&amp;bi=~&amp;lu=N&amp;ar=y</t>
  </si>
  <si>
    <t>http://getamap.ordnancesurvey.co.uk/getamap/frames.htm?mapAction=gaz&amp;gazName=g&amp;gazString=NY291121</t>
  </si>
  <si>
    <t>Thunacar Knott</t>
  </si>
  <si>
    <t>NY279079</t>
  </si>
  <si>
    <t>NY 27975 07992</t>
  </si>
  <si>
    <t>NY280076</t>
  </si>
  <si>
    <t>rock 3m NNE of cairn</t>
  </si>
  <si>
    <t>http://www.streetmap.co.uk/newmap.srf?x=327974&amp;y=507993&amp;z=3&amp;sv=327974,507993&amp;st=4&amp;tl=~&amp;bi=~&amp;lu=N&amp;ar=y</t>
  </si>
  <si>
    <t>http://getamap.ordnancesurvey.co.uk/getamap/frames.htm?mapAction=gaz&amp;gazName=g&amp;gazString=NY279079</t>
  </si>
  <si>
    <t>Brandreth</t>
  </si>
  <si>
    <t>NY214119</t>
  </si>
  <si>
    <t>NY 21489 11928</t>
  </si>
  <si>
    <t>NY215115</t>
  </si>
  <si>
    <t>cairn at fence junction</t>
  </si>
  <si>
    <t>ground 35m WSW at NY 21454 11917 and 60m SW at NY 21516 11872 possibly as high</t>
  </si>
  <si>
    <t>http://www.streetmap.co.uk/newmap.srf?x=321488&amp;y=511929&amp;z=3&amp;sv=321488,511929&amp;st=4&amp;tl=~&amp;bi=~&amp;lu=N&amp;ar=y</t>
  </si>
  <si>
    <t>http://getamap.ordnancesurvey.co.uk/getamap/frames.htm?mapAction=gaz&amp;gazName=g&amp;gazString=NY214119</t>
  </si>
  <si>
    <t>Pike of Stickle</t>
  </si>
  <si>
    <t>NY273073</t>
  </si>
  <si>
    <t>NY 27400 07357</t>
  </si>
  <si>
    <t>NY275077</t>
  </si>
  <si>
    <t>http://www.streetmap.co.uk/newmap.srf?x=327399&amp;y=507358&amp;z=3&amp;sv=327399,507358&amp;st=4&amp;tl=~&amp;bi=~&amp;lu=N&amp;ar=y</t>
  </si>
  <si>
    <t>http://getamap.ordnancesurvey.co.uk/getamap/frames.htm?mapAction=gaz&amp;gazName=g&amp;gazString=NY273073</t>
  </si>
  <si>
    <t>Whiteside [Whiteside West Top]</t>
  </si>
  <si>
    <t>NY170219</t>
  </si>
  <si>
    <t>NY 17045 21949</t>
  </si>
  <si>
    <t>NY172220</t>
  </si>
  <si>
    <t>N,W,B</t>
  </si>
  <si>
    <t>http://www.streetmap.co.uk/newmap.srf?x=317044&amp;y=521950&amp;z=3&amp;sv=317044,521950&amp;st=4&amp;tl=~&amp;bi=~&amp;lu=N&amp;ar=y</t>
  </si>
  <si>
    <t>http://getamap.ordnancesurvey.co.uk/getamap/frames.htm?mapAction=gaz&amp;gazName=g&amp;gazString=NY170219</t>
  </si>
  <si>
    <t>Pike of Blisco</t>
  </si>
  <si>
    <t>NY271042</t>
  </si>
  <si>
    <t>NY 27121 04213</t>
  </si>
  <si>
    <t>NY269035</t>
  </si>
  <si>
    <t>http://www.streetmap.co.uk/newmap.srf?x=327120&amp;y=504214&amp;z=3&amp;sv=327120,504214&amp;st=4&amp;tl=~&amp;bi=~&amp;lu=N&amp;ar=y</t>
  </si>
  <si>
    <t>http://getamap.ordnancesurvey.co.uk/getamap/frames.htm?mapAction=gaz&amp;gazName=g&amp;gazString=NY271042</t>
  </si>
  <si>
    <t>Cold Pike</t>
  </si>
  <si>
    <t>NY262036</t>
  </si>
  <si>
    <t>NY 26287 03613</t>
  </si>
  <si>
    <t>NY258038</t>
  </si>
  <si>
    <t>cairn perched on rock</t>
  </si>
  <si>
    <t>http://www.streetmap.co.uk/newmap.srf?x=326286&amp;y=503614&amp;z=3&amp;sv=326286,503614&amp;st=4&amp;tl=~&amp;bi=~&amp;lu=N&amp;ar=y</t>
  </si>
  <si>
    <t>http://getamap.ordnancesurvey.co.uk/getamap/frames.htm?mapAction=gaz&amp;gazName=g&amp;gazString=NY262036</t>
  </si>
  <si>
    <t>Pavey Ark</t>
  </si>
  <si>
    <t>NY284079</t>
  </si>
  <si>
    <t>NY 28456 07909</t>
  </si>
  <si>
    <t>NY283079</t>
  </si>
  <si>
    <t>http://www.streetmap.co.uk/newmap.srf?x=328455&amp;y=507910&amp;z=3&amp;sv=328455,507910&amp;st=4&amp;tl=~&amp;bi=~&amp;lu=N&amp;ar=y</t>
  </si>
  <si>
    <t>http://getamap.ordnancesurvey.co.uk/getamap/frames.htm?mapAction=gaz&amp;gazName=g&amp;gazString=NY284079</t>
  </si>
  <si>
    <t>Grey Knotts</t>
  </si>
  <si>
    <t>NY217125</t>
  </si>
  <si>
    <t>NY 21729 12565</t>
  </si>
  <si>
    <t>NY216122</t>
  </si>
  <si>
    <t>cairn on rock of W top</t>
  </si>
  <si>
    <t>small cairn 155m ENE at NY 21880 12582 is as high and OS bolt &amp; cairn is 45m NE of this at NY 21914 12614</t>
  </si>
  <si>
    <t>http://www.streetmap.co.uk/newmap.srf?x=321728&amp;y=512566&amp;z=3&amp;sv=321728,512566&amp;st=4&amp;tl=~&amp;bi=~&amp;lu=N&amp;ar=y</t>
  </si>
  <si>
    <t>http://getamap.ordnancesurvey.co.uk/getamap/frames.htm?mapAction=gaz&amp;gazName=g&amp;gazString=NY217125</t>
  </si>
  <si>
    <t>Caw Fell</t>
  </si>
  <si>
    <t>4S 303</t>
  </si>
  <si>
    <t>NY131110</t>
  </si>
  <si>
    <t>NY 13195 11002</t>
  </si>
  <si>
    <t>NY134110</t>
  </si>
  <si>
    <t>ground 35m SE, nearer to and across wall at NY 13219 10980, may be slightly higher</t>
  </si>
  <si>
    <t>http://www.streetmap.co.uk/newmap.srf?x=313193&amp;y=511003&amp;z=3&amp;sv=313193,511003&amp;st=4&amp;tl=~&amp;bi=~&amp;lu=N&amp;ar=y</t>
  </si>
  <si>
    <t>http://getamap.ordnancesurvey.co.uk/getamap/frames.htm?mapAction=gaz&amp;gazName=g&amp;gazString=NY131110</t>
  </si>
  <si>
    <t>Seatallan</t>
  </si>
  <si>
    <t>NY140084</t>
  </si>
  <si>
    <t>NY 14002 08443</t>
  </si>
  <si>
    <t>NY142092</t>
  </si>
  <si>
    <t>no feature</t>
  </si>
  <si>
    <t>summit is 58m NE of trig (NY 13960 08400) and 15m SW of small cairn</t>
  </si>
  <si>
    <t>http://www.streetmap.co.uk/newmap.srf?x=314000&amp;y=508444&amp;z=3&amp;sv=314000,508444&amp;st=4&amp;tl=~&amp;bi=~&amp;lu=N&amp;ar=y</t>
  </si>
  <si>
    <t>http://getamap.ordnancesurvey.co.uk/getamap/frames.htm?mapAction=gaz&amp;gazName=g&amp;gazString=NY140084</t>
  </si>
  <si>
    <t>Loft Crag</t>
  </si>
  <si>
    <t>NY277071</t>
  </si>
  <si>
    <t>NY 27747 07130</t>
  </si>
  <si>
    <t>NY276072</t>
  </si>
  <si>
    <t>http://www.streetmap.co.uk/newmap.srf?x=327746&amp;y=507131&amp;z=3&amp;sv=327746,507131&amp;st=4&amp;tl=~&amp;bi=~&amp;lu=N&amp;ar=y</t>
  </si>
  <si>
    <t>http://getamap.ordnancesurvey.co.uk/getamap/frames.htm?mapAction=gaz&amp;gazName=g&amp;gazString=NY277071</t>
  </si>
  <si>
    <t>Scar Crags</t>
  </si>
  <si>
    <t>NY208206</t>
  </si>
  <si>
    <t>NY 20849 20663</t>
  </si>
  <si>
    <t>NY204204</t>
  </si>
  <si>
    <t>0.75m higher than ground around cairn 120m SW at NY 20749 20598</t>
  </si>
  <si>
    <t>http://www.streetmap.co.uk/newmap.srf?x=320848&amp;y=520664&amp;z=3&amp;sv=320848,520664&amp;st=4&amp;tl=~&amp;bi=~&amp;lu=N&amp;ar=y</t>
  </si>
  <si>
    <t>http://getamap.ordnancesurvey.co.uk/getamap/frames.htm?mapAction=gaz&amp;gazName=g&amp;gazString=NY208206</t>
  </si>
  <si>
    <t>Whiteless Pike</t>
  </si>
  <si>
    <t>NY180189</t>
  </si>
  <si>
    <t>NY 18016 18976</t>
  </si>
  <si>
    <t>NY181191</t>
  </si>
  <si>
    <t>no feature 5m W of small pile of stones</t>
  </si>
  <si>
    <t>http://www.streetmap.co.uk/newmap.srf?x=318015&amp;y=518977&amp;z=3&amp;sv=318015,518977&amp;st=4&amp;tl=~&amp;bi=~&amp;lu=N&amp;ar=y</t>
  </si>
  <si>
    <t>http://getamap.ordnancesurvey.co.uk/getamap/frames.htm?mapAction=gaz&amp;gazName=g&amp;gazString=NY180189</t>
  </si>
  <si>
    <t>High Spy</t>
  </si>
  <si>
    <t>NY234162</t>
  </si>
  <si>
    <t>NY 23413 16233</t>
  </si>
  <si>
    <t>NY233153</t>
  </si>
  <si>
    <t>ground 30m S at NY 23420 16200 is as high</t>
  </si>
  <si>
    <t>http://www.streetmap.co.uk/newmap.srf?x=323412&amp;y=516234&amp;z=3&amp;sv=323412,516234&amp;st=4&amp;tl=~&amp;bi=~&amp;lu=N&amp;ar=y</t>
  </si>
  <si>
    <t>http://getamap.ordnancesurvey.co.uk/getamap/frames.htm?mapAction=gaz&amp;gazName=g&amp;gazString=NY234162</t>
  </si>
  <si>
    <t>Rossett Pike</t>
  </si>
  <si>
    <t>NY249075</t>
  </si>
  <si>
    <t>NY 24911 07568</t>
  </si>
  <si>
    <t>NY246075</t>
  </si>
  <si>
    <t>http://www.streetmap.co.uk/newmap.srf?x=324910&amp;y=507569&amp;z=3&amp;sv=324910,507569&amp;st=4&amp;tl=~&amp;bi=~&amp;lu=N&amp;ar=y</t>
  </si>
  <si>
    <t>http://getamap.ordnancesurvey.co.uk/getamap/frames.htm?mapAction=gaz&amp;gazName=g&amp;gazString=NY249075</t>
  </si>
  <si>
    <t>Fleetwith Pike</t>
  </si>
  <si>
    <t>NY205141</t>
  </si>
  <si>
    <t>NY 20589 14164</t>
  </si>
  <si>
    <t>NY214134</t>
  </si>
  <si>
    <t>http://www.streetmap.co.uk/newmap.srf?x=320588&amp;y=514165&amp;z=3&amp;sv=320588,514165&amp;st=4&amp;tl=~&amp;bi=~&amp;lu=N&amp;ar=y</t>
  </si>
  <si>
    <t>http://getamap.ordnancesurvey.co.uk/getamap/frames.htm?mapAction=gaz&amp;gazName=g&amp;gazString=NY205141</t>
  </si>
  <si>
    <t>Base Brown</t>
  </si>
  <si>
    <t>NY225114</t>
  </si>
  <si>
    <t>NY 22516 11463</t>
  </si>
  <si>
    <t>NY221111</t>
  </si>
  <si>
    <t>http://www.streetmap.co.uk/newmap.srf?x=322515&amp;y=511464&amp;z=3&amp;sv=322515,511464&amp;st=4&amp;tl=~&amp;bi=~&amp;lu=N&amp;ar=y</t>
  </si>
  <si>
    <t>http://getamap.ordnancesurvey.co.uk/getamap/frames.htm?mapAction=gaz&amp;gazName=g&amp;gazString=NY225114</t>
  </si>
  <si>
    <t>Causey Pike</t>
  </si>
  <si>
    <t>NY218208</t>
  </si>
  <si>
    <t>NY 21874 20852</t>
  </si>
  <si>
    <t>NY214208</t>
  </si>
  <si>
    <t>this summit is highest point and 3-5m higher than next 3 summits W on ridge</t>
  </si>
  <si>
    <t>http://www.streetmap.co.uk/newmap.srf?x=321873&amp;y=520853&amp;z=3&amp;sv=321873,520853&amp;st=4&amp;tl=~&amp;bi=~&amp;lu=N&amp;ar=y</t>
  </si>
  <si>
    <t>http://getamap.ordnancesurvey.co.uk/getamap/frames.htm?mapAction=gaz&amp;gazName=g&amp;gazString=NY218208</t>
  </si>
  <si>
    <t>Starling Dodd</t>
  </si>
  <si>
    <t>NY142157</t>
  </si>
  <si>
    <t>NY 14211 15749</t>
  </si>
  <si>
    <t>NY146156</t>
  </si>
  <si>
    <t>http://www.streetmap.co.uk/newmap.srf?x=314209&amp;y=515750&amp;z=3&amp;sv=314209,515750&amp;st=4&amp;tl=~&amp;bi=~&amp;lu=N&amp;ar=y</t>
  </si>
  <si>
    <t>http://getamap.ordnancesurvey.co.uk/getamap/frames.htm?mapAction=gaz&amp;gazName=g&amp;gazString=NY142157</t>
  </si>
  <si>
    <t>Yewbarrow</t>
  </si>
  <si>
    <t>NY173084</t>
  </si>
  <si>
    <t>NY 17337 08472</t>
  </si>
  <si>
    <t>NY174095</t>
  </si>
  <si>
    <t>http://www.streetmap.co.uk/newmap.srf?x=317336&amp;y=508473&amp;z=3&amp;sv=317336,508473&amp;st=4&amp;tl=~&amp;bi=~&amp;lu=N&amp;ar=y</t>
  </si>
  <si>
    <t>http://getamap.ordnancesurvey.co.uk/getamap/frames.htm?mapAction=gaz&amp;gazName=g&amp;gazString=NY173084</t>
  </si>
  <si>
    <t>Great Borne</t>
  </si>
  <si>
    <t>NY123163</t>
  </si>
  <si>
    <t>NY 12395 16361</t>
  </si>
  <si>
    <t>NY131163</t>
  </si>
  <si>
    <t>rock is 22m S of trig point (Wainwright's summit at NY 12392 16383) and 40cm higher than rock by trig point; rock is 12m S of windshelter (Birkett's summit at NY 12395 16373) and 10cm higher than its floor; Wainwright's 'north top' is lower</t>
  </si>
  <si>
    <t>http://www.streetmap.co.uk/newmap.srf?x=312393&amp;y=516362&amp;z=3&amp;sv=312393,516362&amp;st=4&amp;tl=~&amp;bi=~&amp;lu=N&amp;ar=y</t>
  </si>
  <si>
    <t>http://getamap.ordnancesurvey.co.uk/getamap/frames.htm?mapAction=gaz&amp;gazName=g&amp;gazString=NY123163</t>
  </si>
  <si>
    <t>Illgill Head</t>
  </si>
  <si>
    <t>NY168049</t>
  </si>
  <si>
    <t>NY 16874 04911</t>
  </si>
  <si>
    <t>NY183055</t>
  </si>
  <si>
    <t>tiny cairn on rock</t>
  </si>
  <si>
    <t>higher by 1m than rock by windshelter at NY16905 05025; rock 30m NE at NY 16900 04925 is as high</t>
  </si>
  <si>
    <t>Ma,sHew,W,5,B</t>
  </si>
  <si>
    <t>Wainwright summit is a cairn at NY165048 which is at least 3m lower than true summit</t>
  </si>
  <si>
    <t>http://www.streetmap.co.uk/newmap.srf?x=316873&amp;y=504912&amp;z=3&amp;sv=316873,504912&amp;st=4&amp;tl=~&amp;bi=~&amp;lu=N&amp;ar=y</t>
  </si>
  <si>
    <t>http://getamap.ordnancesurvey.co.uk/getamap/frames.htm?mapAction=gaz&amp;gazName=g&amp;gazString=NY168049</t>
  </si>
  <si>
    <t>High Seat</t>
  </si>
  <si>
    <t>NY287180</t>
  </si>
  <si>
    <t>NY 28707 18047</t>
  </si>
  <si>
    <t>NY287155</t>
  </si>
  <si>
    <t>rock next to trig point</t>
  </si>
  <si>
    <t>cairn 85m ENE at NY 28790 18080 may be as high</t>
  </si>
  <si>
    <t>sHew,W,5,B,Hu</t>
  </si>
  <si>
    <t>http://www.streetmap.co.uk/newmap.srf?x=328706&amp;y=518048&amp;z=3&amp;sv=328706,518048&amp;st=4&amp;tl=~&amp;bi=~&amp;lu=N&amp;ar=y</t>
  </si>
  <si>
    <t>http://getamap.ordnancesurvey.co.uk/getamap/frames.htm?mapAction=gaz&amp;gazName=g&amp;gazString=NY287180</t>
  </si>
  <si>
    <t>Seathwaite Fell (Wainwright summit)</t>
  </si>
  <si>
    <t>NY229101</t>
  </si>
  <si>
    <t>NY 22904 10182</t>
  </si>
  <si>
    <t>NY228100</t>
  </si>
  <si>
    <t>rock 17m SE of cairn at NY 22915 10168 is 1m higher</t>
  </si>
  <si>
    <t>http://www.streetmap.co.uk/newmap.srf?x=322903&amp;y=510183&amp;z=3&amp;sv=322903,510183&amp;st=4&amp;tl=~&amp;bi=~&amp;lu=N&amp;ar=y</t>
  </si>
  <si>
    <t>http://getamap.ordnancesurvey.co.uk/getamap/frames.htm?mapAction=gaz&amp;gazName=g&amp;gazString=NY229101</t>
  </si>
  <si>
    <t>Haystacks (Buttermere)</t>
  </si>
  <si>
    <t>NY193132</t>
  </si>
  <si>
    <t>NY 19335 13204</t>
  </si>
  <si>
    <t>NY204124</t>
  </si>
  <si>
    <t>Grid ref refers to 597m spot height on 1:25,000 map.</t>
  </si>
  <si>
    <t>http://www.streetmap.co.uk/newmap.srf?x=319334&amp;y=513205&amp;z=3&amp;sv=319334,513205&amp;st=4&amp;tl=~&amp;bi=~&amp;lu=N&amp;ar=y</t>
  </si>
  <si>
    <t>http://getamap.ordnancesurvey.co.uk/getamap/frames.htm?mapAction=gaz&amp;gazName=g&amp;gazString=NY193132</t>
  </si>
  <si>
    <t>Bleaberry Fell</t>
  </si>
  <si>
    <t>NY285195</t>
  </si>
  <si>
    <t>NY 28569 19580</t>
  </si>
  <si>
    <t>NY289187</t>
  </si>
  <si>
    <t>windshelter</t>
  </si>
  <si>
    <t>http://www.streetmap.co.uk/newmap.srf?x=328568&amp;y=519581&amp;z=3&amp;sv=328568,519581&amp;st=4&amp;tl=~&amp;bi=~&amp;lu=N&amp;ar=y</t>
  </si>
  <si>
    <t>http://getamap.ordnancesurvey.co.uk/getamap/frames.htm?mapAction=gaz&amp;gazName=g&amp;gazString=NY285195</t>
  </si>
  <si>
    <t>Middle Fell</t>
  </si>
  <si>
    <t>NY150072</t>
  </si>
  <si>
    <t>NY 15078 07217</t>
  </si>
  <si>
    <t>NY148081</t>
  </si>
  <si>
    <t>http://www.streetmap.co.uk/newmap.srf?x=315076&amp;y=507218&amp;z=3&amp;sv=315076,507218&amp;st=4&amp;tl=~&amp;bi=~&amp;lu=N&amp;ar=y</t>
  </si>
  <si>
    <t>http://getamap.ordnancesurvey.co.uk/getamap/frames.htm?mapAction=gaz&amp;gazName=g&amp;gazString=NY150072</t>
  </si>
  <si>
    <t>Ard Crags</t>
  </si>
  <si>
    <t>NY206197</t>
  </si>
  <si>
    <t>NY 20694 19773</t>
  </si>
  <si>
    <t>NY204199</t>
  </si>
  <si>
    <t>http://www.streetmap.co.uk/newmap.srf?x=320693&amp;y=519774&amp;z=3&amp;sv=320693,519774&amp;st=4&amp;tl=~&amp;bi=~&amp;lu=N&amp;ar=y</t>
  </si>
  <si>
    <t>http://getamap.ordnancesurvey.co.uk/getamap/frames.htm?mapAction=gaz&amp;gazName=g&amp;gazString=NY206197</t>
  </si>
  <si>
    <t>Maiden Moor</t>
  </si>
  <si>
    <t>NY236181</t>
  </si>
  <si>
    <t>NY 23678 18187</t>
  </si>
  <si>
    <t>NY236177</t>
  </si>
  <si>
    <t>cairn 15m NW at NY 23675 18200 is 5cm lower and ground 55m SE at NY 23700 18140 is 20cm lower</t>
  </si>
  <si>
    <t>http://www.streetmap.co.uk/newmap.srf?x=323677&amp;y=518188&amp;z=3&amp;sv=323677,518188&amp;st=4&amp;tl=~&amp;bi=~&amp;lu=N&amp;ar=y</t>
  </si>
  <si>
    <t>http://getamap.ordnancesurvey.co.uk/getamap/frames.htm?mapAction=gaz&amp;gazName=g&amp;gazString=NY236181</t>
  </si>
  <si>
    <t>Blake Fell</t>
  </si>
  <si>
    <t>NY110196</t>
  </si>
  <si>
    <t>NY 11051 19684</t>
  </si>
  <si>
    <t>NY121171</t>
  </si>
  <si>
    <t>no feature 3m E of shelter</t>
  </si>
  <si>
    <t>http://www.streetmap.co.uk/newmap.srf?x=311049&amp;y=519685&amp;z=3&amp;sv=311049,519685&amp;st=4&amp;tl=~&amp;bi=~&amp;lu=N&amp;ar=y</t>
  </si>
  <si>
    <t>http://getamap.ordnancesurvey.co.uk/getamap/frames.htm?mapAction=gaz&amp;gazName=g&amp;gazString=NY110196</t>
  </si>
  <si>
    <t>Sergeant's Crag</t>
  </si>
  <si>
    <t>NY273113</t>
  </si>
  <si>
    <t>NY274109</t>
  </si>
  <si>
    <t>http://www.streetmap.co.uk/newmap.srf?x=327300&amp;y=511300&amp;z=3&amp;sv=327300,511300&amp;st=4&amp;tl=~&amp;bi=~&amp;lu=N&amp;ar=y</t>
  </si>
  <si>
    <t>http://getamap.ordnancesurvey.co.uk/getamap/frames.htm?mapAction=gaz&amp;gazName=g&amp;gazString=NY273113</t>
  </si>
  <si>
    <t>Outerside</t>
  </si>
  <si>
    <t>NY211214</t>
  </si>
  <si>
    <t>NY 21108 21458</t>
  </si>
  <si>
    <t>NY209212</t>
  </si>
  <si>
    <t>rocks by small pile of stones</t>
  </si>
  <si>
    <t>30cm higher than small rock 15m NE</t>
  </si>
  <si>
    <t>http://www.streetmap.co.uk/newmap.srf?x=321107&amp;y=521459&amp;z=3&amp;sv=321107,521459&amp;st=4&amp;tl=~&amp;bi=~&amp;lu=N&amp;ar=y</t>
  </si>
  <si>
    <t>http://getamap.ordnancesurvey.co.uk/getamap/frames.htm?mapAction=gaz&amp;gazName=g&amp;gazString=NY211214</t>
  </si>
  <si>
    <t>Knott Rigg</t>
  </si>
  <si>
    <t>NY197188</t>
  </si>
  <si>
    <t>NY 19740 18871</t>
  </si>
  <si>
    <t>NY200193</t>
  </si>
  <si>
    <t>http://www.streetmap.co.uk/newmap.srf?x=319739&amp;y=518872&amp;z=3&amp;sv=319739,518872&amp;st=4&amp;tl=~&amp;bi=~&amp;lu=N&amp;ar=y</t>
  </si>
  <si>
    <t>http://getamap.ordnancesurvey.co.uk/getamap/frames.htm?mapAction=gaz&amp;gazName=g&amp;gazString=NY197188</t>
  </si>
  <si>
    <t>Steel Fell [Dead Pike - Steel Fell]</t>
  </si>
  <si>
    <t>NY319111</t>
  </si>
  <si>
    <t>NY 31941 11154</t>
  </si>
  <si>
    <t>NY304110</t>
  </si>
  <si>
    <t>http://www.streetmap.co.uk/newmap.srf?x=331940&amp;y=511155&amp;z=3&amp;sv=331940,511155&amp;st=4&amp;tl=~&amp;bi=~&amp;lu=N&amp;ar=y</t>
  </si>
  <si>
    <t>http://getamap.ordnancesurvey.co.uk/getamap/frames.htm?mapAction=gaz&amp;gazName=g&amp;gazString=NY319111</t>
  </si>
  <si>
    <t>Rosthwaite Fell - Bessyboot</t>
  </si>
  <si>
    <t>NY258124</t>
  </si>
  <si>
    <t>NY 25833 12480</t>
  </si>
  <si>
    <t>NY257122</t>
  </si>
  <si>
    <t>http://www.streetmap.co.uk/newmap.srf?x=325832&amp;y=512481&amp;z=3&amp;sv=325832,512481&amp;st=4&amp;tl=~&amp;bi=~&amp;lu=N&amp;ar=y</t>
  </si>
  <si>
    <t>http://getamap.ordnancesurvey.co.uk/getamap/frames.htm?mapAction=gaz&amp;gazName=g&amp;gazString=NY258124</t>
  </si>
  <si>
    <t>Tarn Crag (Easedale)</t>
  </si>
  <si>
    <t>4S 5S 6N 7N</t>
  </si>
  <si>
    <t>NY303093</t>
  </si>
  <si>
    <t>NY 30374 09304</t>
  </si>
  <si>
    <t>cairn on rocky outcrop</t>
  </si>
  <si>
    <t>http://www.streetmap.co.uk/newmap.srf?x=330373&amp;y=509305&amp;z=3&amp;sv=330373,509305&amp;st=4&amp;tl=~&amp;bi=~&amp;lu=N&amp;ar=y</t>
  </si>
  <si>
    <t>http://getamap.ordnancesurvey.co.uk/getamap/frames.htm?mapAction=gaz&amp;gazName=g&amp;gazString=NY303093</t>
  </si>
  <si>
    <t>Hard Knott</t>
  </si>
  <si>
    <t>NY231023</t>
  </si>
  <si>
    <t>NY 23188 02377</t>
  </si>
  <si>
    <t>NY236039</t>
  </si>
  <si>
    <t>rock 8m NW of cairn</t>
  </si>
  <si>
    <t>top 200m SW is lower</t>
  </si>
  <si>
    <t>http://www.streetmap.co.uk/newmap.srf?x=323187&amp;y=502378&amp;z=3&amp;sv=323187,502378&amp;st=4&amp;tl=~&amp;bi=~&amp;lu=N&amp;ar=y</t>
  </si>
  <si>
    <t>http://getamap.ordnancesurvey.co.uk/getamap/frames.htm?mapAction=gaz&amp;gazName=g&amp;gazString=NY231023</t>
  </si>
  <si>
    <t>Blea Rigg</t>
  </si>
  <si>
    <t>6N 7N</t>
  </si>
  <si>
    <t>NY301078</t>
  </si>
  <si>
    <t>NY 30169 07833</t>
  </si>
  <si>
    <t>NY300078</t>
  </si>
  <si>
    <t>http://www.streetmap.co.uk/newmap.srf?x=330168&amp;y=507834&amp;z=3&amp;sv=330168,507834&amp;st=4&amp;tl=~&amp;bi=~&amp;lu=N&amp;ar=y</t>
  </si>
  <si>
    <t>http://getamap.ordnancesurvey.co.uk/getamap/frames.htm?mapAction=gaz&amp;gazName=g&amp;gazString=NY301078</t>
  </si>
  <si>
    <t>Lank Rigg</t>
  </si>
  <si>
    <t>NY091119</t>
  </si>
  <si>
    <t>NY 09165 11956</t>
  </si>
  <si>
    <t>NY 0955 1230</t>
  </si>
  <si>
    <t>ground within 1m of trig point</t>
  </si>
  <si>
    <t>http://www.streetmap.co.uk/newmap.srf?x=309163&amp;y=511957&amp;z=3&amp;sv=309163,511957&amp;st=4&amp;tl=~&amp;bi=~&amp;lu=N&amp;ar=y</t>
  </si>
  <si>
    <t>http://getamap.ordnancesurvey.co.uk/getamap/frames.htm?mapAction=gaz&amp;gazName=g&amp;gazString=NY091119</t>
  </si>
  <si>
    <t>Calf Crag</t>
  </si>
  <si>
    <t>NY301104</t>
  </si>
  <si>
    <t>NY 30161 10411</t>
  </si>
  <si>
    <t>NY295102</t>
  </si>
  <si>
    <t>rock 1m from iron fence post</t>
  </si>
  <si>
    <t>post is 20m W of cairn</t>
  </si>
  <si>
    <t>http://www.streetmap.co.uk/newmap.srf?x=330160&amp;y=510412&amp;z=3&amp;sv=330160,510412&amp;st=4&amp;tl=~&amp;bi=~&amp;lu=N&amp;ar=y</t>
  </si>
  <si>
    <t>http://getamap.ordnancesurvey.co.uk/getamap/frames.htm?mapAction=gaz&amp;gazName=g&amp;gazString=NY301104</t>
  </si>
  <si>
    <t>Whin Rigg (Wasdale)</t>
  </si>
  <si>
    <t>NY150035</t>
  </si>
  <si>
    <t>NY 15103 03537</t>
  </si>
  <si>
    <t>NY156041</t>
  </si>
  <si>
    <t>Wainwright/Birkett cairn</t>
  </si>
  <si>
    <t>rock 3m E of cairn is highest point of fell; cairn 100m SSE on S top at NY 15138 03442 is about 1m lower; rock 100m SSE on S top at NY 15148 03435 is about 0.7m lower</t>
  </si>
  <si>
    <t>The 535m spot height at NY152034 on current maps is a lower point on the south top</t>
  </si>
  <si>
    <t>http://www.streetmap.co.uk/newmap.srf?x=315101&amp;y=503538&amp;z=3&amp;sv=315101,503538&amp;st=4&amp;tl=~&amp;bi=~&amp;lu=N&amp;ar=y</t>
  </si>
  <si>
    <t>http://getamap.ordnancesurvey.co.uk/getamap/frames.htm?mapAction=gaz&amp;gazName=g&amp;gazString=NY150035</t>
  </si>
  <si>
    <t>Gavel Fell</t>
  </si>
  <si>
    <t>NY116183</t>
  </si>
  <si>
    <t>NY 11699 18384</t>
  </si>
  <si>
    <t>NY115189</t>
  </si>
  <si>
    <t>ground (no feature) 125m NNW at NY 11660 18500 is as high and corresponds to 526m spot height on 1:25,000 map</t>
  </si>
  <si>
    <t>http://www.streetmap.co.uk/newmap.srf?x=311697&amp;y=518385&amp;z=3&amp;sv=311697,518385&amp;st=4&amp;tl=~&amp;bi=~&amp;lu=N&amp;ar=y</t>
  </si>
  <si>
    <t>http://getamap.ordnancesurvey.co.uk/getamap/frames.htm?mapAction=gaz&amp;gazName=g&amp;gazString=NY116183</t>
  </si>
  <si>
    <t>Eagle Crag</t>
  </si>
  <si>
    <t>NY275120</t>
  </si>
  <si>
    <t>NY276118</t>
  </si>
  <si>
    <t>http://www.streetmap.co.uk/newmap.srf?x=327500&amp;y=512000&amp;z=3&amp;sv=327500,512000&amp;st=4&amp;tl=~&amp;bi=~&amp;lu=N&amp;ar=y</t>
  </si>
  <si>
    <t>http://getamap.ordnancesurvey.co.uk/getamap/frames.htm?mapAction=gaz&amp;gazName=g&amp;gazString=NY275120</t>
  </si>
  <si>
    <t>Crag Fell</t>
  </si>
  <si>
    <t>NY097143</t>
  </si>
  <si>
    <t>NY 09725 14385</t>
  </si>
  <si>
    <t>NY101136</t>
  </si>
  <si>
    <t>SE top 100m away at NY 09815 14330 is lower</t>
  </si>
  <si>
    <t>http://www.streetmap.co.uk/newmap.srf?x=309723&amp;y=514386&amp;z=3&amp;sv=309723,514386&amp;st=4&amp;tl=~&amp;bi=~&amp;lu=N&amp;ar=y</t>
  </si>
  <si>
    <t>http://getamap.ordnancesurvey.co.uk/getamap/frames.htm?mapAction=gaz&amp;gazName=g&amp;gazString=NY097143</t>
  </si>
  <si>
    <t>Whinlatter [Brown How - Whinlatter]</t>
  </si>
  <si>
    <t>NY191251</t>
  </si>
  <si>
    <t>NY 19117 25133</t>
  </si>
  <si>
    <t>NY192250</t>
  </si>
  <si>
    <t>http://www.streetmap.co.uk/newmap.srf?x=319116&amp;y=525134&amp;z=3&amp;sv=319116,525134&amp;st=4&amp;tl=~&amp;bi=~&amp;lu=N&amp;ar=y</t>
  </si>
  <si>
    <t>http://getamap.ordnancesurvey.co.uk/getamap/frames.htm?mapAction=gaz&amp;gazName=g&amp;gazString=NY191251</t>
  </si>
  <si>
    <t>High Tove</t>
  </si>
  <si>
    <t>NY289165</t>
  </si>
  <si>
    <t>NY 28914 16510</t>
  </si>
  <si>
    <t>NY288168</t>
  </si>
  <si>
    <t>cairn SE of fence</t>
  </si>
  <si>
    <t>ground 10m N of cairn is as high</t>
  </si>
  <si>
    <t>http://www.streetmap.co.uk/newmap.srf?x=328913&amp;y=516511&amp;z=3&amp;sv=328913,516511&amp;st=4&amp;tl=~&amp;bi=~&amp;lu=N&amp;ar=y</t>
  </si>
  <si>
    <t>http://getamap.ordnancesurvey.co.uk/getamap/frames.htm?mapAction=gaz&amp;gazName=g&amp;gazString=NY289165</t>
  </si>
  <si>
    <t>Mellbreak [Mellbreak South Top]</t>
  </si>
  <si>
    <t>NY148186</t>
  </si>
  <si>
    <t>NY143173</t>
  </si>
  <si>
    <t>http://www.streetmap.co.uk/newmap.srf?x=314800&amp;y=518600&amp;z=3&amp;sv=314800,518600&amp;st=4&amp;tl=~&amp;bi=~&amp;lu=N&amp;ar=y</t>
  </si>
  <si>
    <t>http://getamap.ordnancesurvey.co.uk/getamap/frames.htm?mapAction=gaz&amp;gazName=g&amp;gazString=NY148186</t>
  </si>
  <si>
    <t>Broom Fell</t>
  </si>
  <si>
    <t>NY194271</t>
  </si>
  <si>
    <t>NY 19445 27191</t>
  </si>
  <si>
    <t>NY199269</t>
  </si>
  <si>
    <t>rock 2m SE of tall cairn</t>
  </si>
  <si>
    <t>highest point of hill is 170m SE by S at NY 19545 27055</t>
  </si>
  <si>
    <t>http://www.streetmap.co.uk/newmap.srf?x=319444&amp;y=527192&amp;z=3&amp;sv=319444,527192&amp;st=4&amp;tl=~&amp;bi=~&amp;lu=N&amp;ar=y</t>
  </si>
  <si>
    <t>http://getamap.ordnancesurvey.co.uk/getamap/frames.htm?mapAction=gaz&amp;gazName=g&amp;gazString=NY194271</t>
  </si>
  <si>
    <t>Hen Comb</t>
  </si>
  <si>
    <t>NY132181</t>
  </si>
  <si>
    <t>NY 13214 18118</t>
  </si>
  <si>
    <t>NY128175</t>
  </si>
  <si>
    <t>sMa,W,5,B,Hu</t>
  </si>
  <si>
    <t>http://www.streetmap.co.uk/newmap.srf?x=313213&amp;y=518119&amp;z=3&amp;sv=313213,518119&amp;st=4&amp;tl=~&amp;bi=~&amp;lu=N&amp;ar=y</t>
  </si>
  <si>
    <t>http://getamap.ordnancesurvey.co.uk/getamap/frames.htm?mapAction=gaz&amp;gazName=g&amp;gazString=NY132181</t>
  </si>
  <si>
    <t>Grike</t>
  </si>
  <si>
    <t>NY084140</t>
  </si>
  <si>
    <t>NY 08502 14081</t>
  </si>
  <si>
    <t>NY092140</t>
  </si>
  <si>
    <t>cairn 10m W at NY 08491 14075 is lower; ground 100m E is lower</t>
  </si>
  <si>
    <t>http://www.streetmap.co.uk/newmap.srf?x=308500&amp;y=514082&amp;z=3&amp;sv=308500,514082&amp;st=4&amp;tl=~&amp;bi=~&amp;lu=N&amp;ar=y</t>
  </si>
  <si>
    <t>http://getamap.ordnancesurvey.co.uk/getamap/frames.htm?mapAction=gaz&amp;gazName=g&amp;gazString=NY084140</t>
  </si>
  <si>
    <t>Armboth Fell</t>
  </si>
  <si>
    <t>NY295157</t>
  </si>
  <si>
    <t>NY 29584 15740</t>
  </si>
  <si>
    <t>NY291158</t>
  </si>
  <si>
    <t>few stones on rocky mound</t>
  </si>
  <si>
    <t>See Database Notes</t>
  </si>
  <si>
    <t>http://www.streetmap.co.uk/newmap.srf?x=329583&amp;y=515741&amp;z=3&amp;sv=329583,515741&amp;st=4&amp;tl=~&amp;bi=~&amp;lu=N&amp;ar=y</t>
  </si>
  <si>
    <t>http://getamap.ordnancesurvey.co.uk/getamap/frames.htm?mapAction=gaz&amp;gazName=g&amp;gazString=NY295157</t>
  </si>
  <si>
    <t>Burnbank Fell</t>
  </si>
  <si>
    <t>NY110209</t>
  </si>
  <si>
    <t>NY 11001 20952</t>
  </si>
  <si>
    <t>NY 1111 2065</t>
  </si>
  <si>
    <t>metal post at fence corner</t>
  </si>
  <si>
    <t>metal fence post is W &amp; B; cairn 5m W is as high</t>
  </si>
  <si>
    <t>http://www.streetmap.co.uk/newmap.srf?x=310999&amp;y=520953&amp;z=3&amp;sv=310999,520953&amp;st=4&amp;tl=~&amp;bi=~&amp;lu=N&amp;ar=y</t>
  </si>
  <si>
    <t>http://getamap.ordnancesurvey.co.uk/getamap/frames.htm?mapAction=gaz&amp;gazName=g&amp;gazString=NY110209</t>
  </si>
  <si>
    <t>Lingmoor Fell [Lingmoor Fell - Brown How]</t>
  </si>
  <si>
    <t>NY302046</t>
  </si>
  <si>
    <t>NY 30274 04603</t>
  </si>
  <si>
    <t>NY288051</t>
  </si>
  <si>
    <t>rock by cairn</t>
  </si>
  <si>
    <t>SE summit</t>
  </si>
  <si>
    <t>http://www.streetmap.co.uk/newmap.srf?x=330273&amp;y=504604&amp;z=3&amp;sv=330273,504604&amp;st=4&amp;tl=~&amp;bi=~&amp;lu=N&amp;ar=y</t>
  </si>
  <si>
    <t>http://getamap.ordnancesurvey.co.uk/getamap/frames.htm?mapAction=gaz&amp;gazName=g&amp;gazString=NY302046</t>
  </si>
  <si>
    <t>Barf</t>
  </si>
  <si>
    <t>NY214267</t>
  </si>
  <si>
    <t>NY 21465 26739</t>
  </si>
  <si>
    <t>NY212268</t>
  </si>
  <si>
    <t>http://www.streetmap.co.uk/newmap.srf?x=321464&amp;y=526740&amp;z=3&amp;sv=321464,526740&amp;st=4&amp;tl=~&amp;bi=~&amp;lu=N&amp;ar=y</t>
  </si>
  <si>
    <t>http://getamap.ordnancesurvey.co.uk/getamap/frames.htm?mapAction=gaz&amp;gazName=g&amp;gazString=NY214267</t>
  </si>
  <si>
    <t>Raven Crag</t>
  </si>
  <si>
    <t>4S 5S</t>
  </si>
  <si>
    <t>NY303187</t>
  </si>
  <si>
    <t>NY 30339 18758</t>
  </si>
  <si>
    <t>NY300182</t>
  </si>
  <si>
    <t>cairn on rock</t>
  </si>
  <si>
    <t>http://www.streetmap.co.uk/newmap.srf?x=330338&amp;y=518759&amp;z=3&amp;sv=330338,518759&amp;st=4&amp;tl=~&amp;bi=~&amp;lu=N&amp;ar=y</t>
  </si>
  <si>
    <t>http://getamap.ordnancesurvey.co.uk/getamap/frames.htm?mapAction=gaz&amp;gazName=g&amp;gazString=NY303187</t>
  </si>
  <si>
    <t>Barrow</t>
  </si>
  <si>
    <t>NY227218</t>
  </si>
  <si>
    <t>NY 22708 21819</t>
  </si>
  <si>
    <t>NY222216</t>
  </si>
  <si>
    <t>no feature 6m NE of small cairn</t>
  </si>
  <si>
    <t>Abney level used to determine highest point of rather flat area</t>
  </si>
  <si>
    <t>http://www.streetmap.co.uk/newmap.srf?x=322707&amp;y=521820&amp;z=3&amp;sv=322707,521820&amp;st=4&amp;tl=~&amp;bi=~&amp;lu=N&amp;ar=y</t>
  </si>
  <si>
    <t>http://getamap.ordnancesurvey.co.uk/getamap/frames.htm?mapAction=gaz&amp;gazName=g&amp;gazString=NY227218</t>
  </si>
  <si>
    <t>Graystones</t>
  </si>
  <si>
    <t>NY176266</t>
  </si>
  <si>
    <t>NY 17616 26622</t>
  </si>
  <si>
    <t>NY177266</t>
  </si>
  <si>
    <t>small cairn on rocky outcrop</t>
  </si>
  <si>
    <t>This is Wainwright summit.   Small cairn on rocky outcrop at NY 17760 26495 is hill 3713 the Birkett summit</t>
  </si>
  <si>
    <t>Birkett is hill 3713</t>
  </si>
  <si>
    <t>http://www.streetmap.co.uk/newmap.srf?x=317615&amp;y=526623&amp;z=3&amp;sv=317615,526623&amp;st=4&amp;tl=~&amp;bi=~&amp;lu=N&amp;ar=y</t>
  </si>
  <si>
    <t>http://getamap.ordnancesurvey.co.uk/getamap/frames.htm?mapAction=gaz&amp;gazName=g&amp;gazString=NY176266</t>
  </si>
  <si>
    <t>Catbells</t>
  </si>
  <si>
    <t>NY244198</t>
  </si>
  <si>
    <t>NY 24409 19863</t>
  </si>
  <si>
    <t>NY244191</t>
  </si>
  <si>
    <t>http://www.streetmap.co.uk/newmap.srf?x=324408&amp;y=519864&amp;z=3&amp;sv=324408,519864&amp;st=4&amp;tl=~&amp;bi=~&amp;lu=N&amp;ar=y</t>
  </si>
  <si>
    <t>http://getamap.ordnancesurvey.co.uk/getamap/frames.htm?mapAction=gaz&amp;gazName=g&amp;gazString=NY244198</t>
  </si>
  <si>
    <t>Great Crag (Stonethwaite)</t>
  </si>
  <si>
    <t>NY270146</t>
  </si>
  <si>
    <t>NY 27002 14683</t>
  </si>
  <si>
    <t>NY272147</t>
  </si>
  <si>
    <t>South top and Wainwright summit</t>
  </si>
  <si>
    <t>http://www.streetmap.co.uk/newmap.srf?x=327001&amp;y=514684&amp;z=3&amp;sv=327001,514684&amp;st=4&amp;tl=~&amp;bi=~&amp;lu=N&amp;ar=y</t>
  </si>
  <si>
    <t>http://getamap.ordnancesurvey.co.uk/getamap/frames.htm?mapAction=gaz&amp;gazName=g&amp;gazString=NY270146</t>
  </si>
  <si>
    <t>Low Fell</t>
  </si>
  <si>
    <t>NY137226</t>
  </si>
  <si>
    <t>NY 13733 22616</t>
  </si>
  <si>
    <t>NY105237</t>
  </si>
  <si>
    <t>ground by small cairn</t>
  </si>
  <si>
    <t>about 8m higher than S top (hill 3780 Loweswater Fell)</t>
  </si>
  <si>
    <t>An alternative location for the Wainwright is the south top at NY136223 (412m)</t>
  </si>
  <si>
    <t>http://www.streetmap.co.uk/newmap.srf?x=313732&amp;y=522617&amp;z=3&amp;sv=313732,522617&amp;st=4&amp;tl=~&amp;bi=~&amp;lu=N&amp;ar=y</t>
  </si>
  <si>
    <t>http://getamap.ordnancesurvey.co.uk/getamap/frames.htm?mapAction=gaz&amp;gazName=g&amp;gazString=NY137226</t>
  </si>
  <si>
    <t>Gibson Knott</t>
  </si>
  <si>
    <t>5S 7N</t>
  </si>
  <si>
    <t>NY316100</t>
  </si>
  <si>
    <t>NY 31691 10037</t>
  </si>
  <si>
    <t>NY315101</t>
  </si>
  <si>
    <t>Wainwright summit</t>
  </si>
  <si>
    <t>Cairn at NY 3186 0992 may be higher but it is not Wainwright's summit</t>
  </si>
  <si>
    <t>http://www.streetmap.co.uk/newmap.srf?x=331690&amp;y=510038&amp;z=3&amp;sv=331690,510038&amp;st=4&amp;tl=~&amp;bi=~&amp;lu=N&amp;ar=y</t>
  </si>
  <si>
    <t>http://getamap.ordnancesurvey.co.uk/getamap/frames.htm?mapAction=gaz&amp;gazName=g&amp;gazString=NY316100</t>
  </si>
  <si>
    <t>Fellbarrow - Mosser Fell</t>
  </si>
  <si>
    <t>NY132242</t>
  </si>
  <si>
    <t>NY 13222 24247</t>
  </si>
  <si>
    <t>NY133239</t>
  </si>
  <si>
    <t>highest point is 20m SE of trig point at NY 13240 24235 and is 15cm higher</t>
  </si>
  <si>
    <t>http://www.streetmap.co.uk/newmap.srf?x=313221&amp;y=524248&amp;z=3&amp;sv=313221,524248&amp;st=4&amp;tl=~&amp;bi=~&amp;lu=N&amp;ar=y</t>
  </si>
  <si>
    <t>http://getamap.ordnancesurvey.co.uk/getamap/frames.htm?mapAction=gaz&amp;gazName=g&amp;gazString=NY132242</t>
  </si>
  <si>
    <t>Grange Fell [Brund Fell]</t>
  </si>
  <si>
    <t>NY264162</t>
  </si>
  <si>
    <t>NY 26467 16271</t>
  </si>
  <si>
    <t>NY269155</t>
  </si>
  <si>
    <t>http://www.streetmap.co.uk/newmap.srf?x=326466&amp;y=516272&amp;z=3&amp;sv=326466,516272&amp;st=4&amp;tl=~&amp;bi=~&amp;lu=N&amp;ar=y</t>
  </si>
  <si>
    <t>http://getamap.ordnancesurvey.co.uk/getamap/frames.htm?mapAction=gaz&amp;gazName=g&amp;gazString=NY264162</t>
  </si>
  <si>
    <t>Buckbarrow</t>
  </si>
  <si>
    <t>6N 303</t>
  </si>
  <si>
    <t>NY135061</t>
  </si>
  <si>
    <t>NY 13570 06125</t>
  </si>
  <si>
    <t>http://www.streetmap.co.uk/newmap.srf?x=313568&amp;y=506126&amp;z=3&amp;sv=313568,506126&amp;st=4&amp;tl=~&amp;bi=~&amp;lu=N&amp;ar=y</t>
  </si>
  <si>
    <t>http://getamap.ordnancesurvey.co.uk/getamap/frames.htm?mapAction=gaz&amp;gazName=g&amp;gazString=NY135061</t>
  </si>
  <si>
    <t>Helm Crag</t>
  </si>
  <si>
    <t>NY326093</t>
  </si>
  <si>
    <t>NY 32652 09349</t>
  </si>
  <si>
    <t>NY324095</t>
  </si>
  <si>
    <t>top of rock known as 'Howitzer'</t>
  </si>
  <si>
    <t>http://www.streetmap.co.uk/newmap.srf?x=332651&amp;y=509350&amp;z=3&amp;sv=332651,509350&amp;st=4&amp;tl=~&amp;bi=~&amp;lu=N&amp;ar=y</t>
  </si>
  <si>
    <t>http://getamap.ordnancesurvey.co.uk/getamap/frames.htm?mapAction=gaz&amp;gazName=g&amp;gazString=NY326093</t>
  </si>
  <si>
    <t>Silver How</t>
  </si>
  <si>
    <t>7N</t>
  </si>
  <si>
    <t>NY324066</t>
  </si>
  <si>
    <t>NY 32477 06644</t>
  </si>
  <si>
    <t>NY321065</t>
  </si>
  <si>
    <t>http://www.streetmap.co.uk/newmap.srf?x=332476&amp;y=506645&amp;z=3&amp;sv=332476,506645&amp;st=4&amp;tl=~&amp;bi=~&amp;lu=N&amp;ar=y</t>
  </si>
  <si>
    <t>http://getamap.ordnancesurvey.co.uk/getamap/frames.htm?mapAction=gaz&amp;gazName=g&amp;gazString=NY324066</t>
  </si>
  <si>
    <t>Walla Crag</t>
  </si>
  <si>
    <t>NY276212</t>
  </si>
  <si>
    <t>NY 27684 21291</t>
  </si>
  <si>
    <t>NY279209</t>
  </si>
  <si>
    <t>http://www.streetmap.co.uk/newmap.srf?x=327683&amp;y=521292&amp;z=3&amp;sv=327683,521292&amp;st=4&amp;tl=~&amp;bi=~&amp;lu=N&amp;ar=y</t>
  </si>
  <si>
    <t>http://getamap.ordnancesurvey.co.uk/getamap/frames.htm?mapAction=gaz&amp;gazName=g&amp;gazString=NY276212</t>
  </si>
  <si>
    <t>Ling Fell</t>
  </si>
  <si>
    <t>NY179285</t>
  </si>
  <si>
    <t>NY 17960 28593</t>
  </si>
  <si>
    <t>NY184282</t>
  </si>
  <si>
    <t>highest point is ground 70m SSE at NY 17994 28535 (1m higher than trig point); cairn 25m SE at NY 17981 28584 is 0.5m lower than trig point</t>
  </si>
  <si>
    <t>http://www.streetmap.co.uk/newmap.srf?x=317959&amp;y=528594&amp;z=3&amp;sv=317959,528594&amp;st=4&amp;tl=~&amp;bi=~&amp;lu=N&amp;ar=y</t>
  </si>
  <si>
    <t>http://getamap.ordnancesurvey.co.uk/getamap/frames.htm?mapAction=gaz&amp;gazName=g&amp;gazString=NY179285</t>
  </si>
  <si>
    <t>Rannerdale Knotts</t>
  </si>
  <si>
    <t>NY167182</t>
  </si>
  <si>
    <t>NY 16727 18252</t>
  </si>
  <si>
    <t>NY176178</t>
  </si>
  <si>
    <t>http://www.streetmap.co.uk/newmap.srf?x=316726&amp;y=518253&amp;z=3&amp;sv=316726,518253&amp;st=4&amp;tl=~&amp;bi=~&amp;lu=N&amp;ar=y</t>
  </si>
  <si>
    <t>http://getamap.ordnancesurvey.co.uk/getamap/frames.htm?mapAction=gaz&amp;gazName=g&amp;gazString=NY167182</t>
  </si>
  <si>
    <t>Sale Fell</t>
  </si>
  <si>
    <t>NY194296</t>
  </si>
  <si>
    <t>NY 19443 29664</t>
  </si>
  <si>
    <t>NY205281</t>
  </si>
  <si>
    <t>tiny cairn</t>
  </si>
  <si>
    <t>note: cairn described by Wainwright and Birkett has been largely destroyed</t>
  </si>
  <si>
    <t>W,B,Hu</t>
  </si>
  <si>
    <t>http://www.streetmap.co.uk/newmap.srf?x=319442&amp;y=529665&amp;z=3&amp;sv=319442,529665&amp;st=4&amp;tl=~&amp;bi=~&amp;lu=N&amp;ar=y</t>
  </si>
  <si>
    <t>http://getamap.ordnancesurvey.co.uk/getamap/frames.htm?mapAction=gaz&amp;gazName=g&amp;gazString=NY194296</t>
  </si>
  <si>
    <t>Loughrigg Fell</t>
  </si>
  <si>
    <t>NY346051</t>
  </si>
  <si>
    <t>NY 34697 05138</t>
  </si>
  <si>
    <t>NY340055</t>
  </si>
  <si>
    <t>rock outcrop 3m from trig point</t>
  </si>
  <si>
    <t>http://www.streetmap.co.uk/newmap.srf?x=334696&amp;y=505139&amp;z=3&amp;sv=334696,505139&amp;st=4&amp;tl=~&amp;bi=~&amp;lu=N&amp;ar=y</t>
  </si>
  <si>
    <t>http://getamap.ordnancesurvey.co.uk/getamap/frames.htm?mapAction=gaz&amp;gazName=g&amp;gazString=NY346051</t>
  </si>
  <si>
    <t>Black Fell</t>
  </si>
  <si>
    <t>34D</t>
  </si>
  <si>
    <t>Southern Cumbria</t>
  </si>
  <si>
    <t>NY340015</t>
  </si>
  <si>
    <t>NY 34024 01593</t>
  </si>
  <si>
    <t>SD331986</t>
  </si>
  <si>
    <t>rock 1m W trig point</t>
  </si>
  <si>
    <t>rock 55m N of trig point (NY 34042 01644) is as high</t>
  </si>
  <si>
    <t>http://www.streetmap.co.uk/newmap.srf?x=334023&amp;y=501594&amp;z=3&amp;sv=334023,501594&amp;st=4&amp;tl=~&amp;bi=~&amp;lu=N&amp;ar=y</t>
  </si>
  <si>
    <t>http://getamap.ordnancesurvey.co.uk/getamap/frames.htm?mapAction=gaz&amp;gazName=g&amp;gazString=NY340015</t>
  </si>
  <si>
    <t>Castle Crag</t>
  </si>
  <si>
    <t>NY249159</t>
  </si>
  <si>
    <t>NY 24933 15943</t>
  </si>
  <si>
    <t>NY246156</t>
  </si>
  <si>
    <t>large shelter cairn on rock</t>
  </si>
  <si>
    <t>http://www.streetmap.co.uk/newmap.srf?x=324932&amp;y=515944&amp;z=3&amp;sv=324932,515944&amp;st=4&amp;tl=~&amp;bi=~&amp;lu=N&amp;ar=y</t>
  </si>
  <si>
    <t>http://getamap.ordnancesurvey.co.uk/getamap/frames.htm?mapAction=gaz&amp;gazName=g&amp;gazString=NY249159</t>
  </si>
  <si>
    <t>Helvellyn</t>
  </si>
  <si>
    <t>34C</t>
  </si>
  <si>
    <t>Lake District - Eastern Fells</t>
  </si>
  <si>
    <t>NY342151</t>
  </si>
  <si>
    <t>NY 34246 15110</t>
  </si>
  <si>
    <t>NY327117</t>
  </si>
  <si>
    <t>cairn near stone shelter</t>
  </si>
  <si>
    <t>trig point is slightly lower</t>
  </si>
  <si>
    <t>Ma,Hew,N,W,B,CoH</t>
  </si>
  <si>
    <t>Westmorland (CoH)</t>
  </si>
  <si>
    <t>http://www.streetmap.co.uk/newmap.srf?x=334245&amp;y=515111&amp;z=3&amp;sv=334245,515111&amp;st=4&amp;tl=~&amp;bi=~&amp;lu=N&amp;ar=y</t>
  </si>
  <si>
    <t>http://getamap.ordnancesurvey.co.uk/getamap/frames.htm?mapAction=gaz&amp;gazName=g&amp;gazString=NY342151</t>
  </si>
  <si>
    <t>Nethermost Pike</t>
  </si>
  <si>
    <t>NY343142</t>
  </si>
  <si>
    <t>NY 34367 14217</t>
  </si>
  <si>
    <t>NY343144</t>
  </si>
  <si>
    <t>cairn 20m NW is probably lower</t>
  </si>
  <si>
    <t>http://www.streetmap.co.uk/newmap.srf?x=334366&amp;y=514218&amp;z=3&amp;sv=334366,514218&amp;st=4&amp;tl=~&amp;bi=~&amp;lu=N&amp;ar=y</t>
  </si>
  <si>
    <t>http://getamap.ordnancesurvey.co.uk/getamap/frames.htm?mapAction=gaz&amp;gazName=g&amp;gazString=NY343142</t>
  </si>
  <si>
    <t>Catstye Cam</t>
  </si>
  <si>
    <t>NY348158</t>
  </si>
  <si>
    <t>NY 34810 15824</t>
  </si>
  <si>
    <t>NY345155</t>
  </si>
  <si>
    <t>http://www.streetmap.co.uk/newmap.srf?x=334809&amp;y=515825&amp;z=3&amp;sv=334809,515825&amp;st=4&amp;tl=~&amp;bi=~&amp;lu=N&amp;ar=y</t>
  </si>
  <si>
    <t>http://getamap.ordnancesurvey.co.uk/getamap/frames.htm?mapAction=gaz&amp;gazName=g&amp;gazString=NY348158</t>
  </si>
  <si>
    <t>Raise</t>
  </si>
  <si>
    <t>NY342174</t>
  </si>
  <si>
    <t>NY 34282 17416</t>
  </si>
  <si>
    <t>NY338161</t>
  </si>
  <si>
    <t>http://www.streetmap.co.uk/newmap.srf?x=334281&amp;y=517417&amp;z=3&amp;sv=334281,517417&amp;st=4&amp;tl=~&amp;bi=~&amp;lu=N&amp;ar=y</t>
  </si>
  <si>
    <t>http://getamap.ordnancesurvey.co.uk/getamap/frames.htm?mapAction=gaz&amp;gazName=g&amp;gazString=NY342174</t>
  </si>
  <si>
    <t>Fairfield</t>
  </si>
  <si>
    <t>NY358117</t>
  </si>
  <si>
    <t>NY 35874 11756</t>
  </si>
  <si>
    <t>NY343120</t>
  </si>
  <si>
    <t>http://www.streetmap.co.uk/newmap.srf?x=335873&amp;y=511757&amp;z=3&amp;sv=335873,511757&amp;st=4&amp;tl=~&amp;bi=~&amp;lu=N&amp;ar=y</t>
  </si>
  <si>
    <t>http://getamap.ordnancesurvey.co.uk/getamap/frames.htm?mapAction=gaz&amp;gazName=g&amp;gazString=NY358117</t>
  </si>
  <si>
    <t>White Side</t>
  </si>
  <si>
    <t>NY337166</t>
  </si>
  <si>
    <t>NY 33781 16664</t>
  </si>
  <si>
    <t>NY339168</t>
  </si>
  <si>
    <t>http://www.streetmap.co.uk/newmap.srf?x=333780&amp;y=516665&amp;z=3&amp;sv=333780,516665&amp;st=4&amp;tl=~&amp;bi=~&amp;lu=N&amp;ar=y</t>
  </si>
  <si>
    <t>http://getamap.ordnancesurvey.co.uk/getamap/frames.htm?mapAction=gaz&amp;gazName=g&amp;gazString=NY337166</t>
  </si>
  <si>
    <t>Dollywaggon Pike</t>
  </si>
  <si>
    <t>NY346130</t>
  </si>
  <si>
    <t>NY 34601 13048</t>
  </si>
  <si>
    <t>NY343133</t>
  </si>
  <si>
    <t>cairn 30m NE at NY 34626 13071 may be as high</t>
  </si>
  <si>
    <t>http://www.streetmap.co.uk/newmap.srf?x=334600&amp;y=513049&amp;z=3&amp;sv=334600,513049&amp;st=4&amp;tl=~&amp;bi=~&amp;lu=N&amp;ar=y</t>
  </si>
  <si>
    <t>http://getamap.ordnancesurvey.co.uk/getamap/frames.htm?mapAction=gaz&amp;gazName=g&amp;gazString=NY346130</t>
  </si>
  <si>
    <t>Great Dodd</t>
  </si>
  <si>
    <t>NY341205</t>
  </si>
  <si>
    <t>NY 34195 20558</t>
  </si>
  <si>
    <t>NY342181</t>
  </si>
  <si>
    <t>tiny pile of stones 60m SE at NY 34229 20505 may be higher</t>
  </si>
  <si>
    <t>B&amp;L give position of main cairn NY342204</t>
  </si>
  <si>
    <t>http://www.streetmap.co.uk/newmap.srf?x=334194&amp;y=520559&amp;z=3&amp;sv=334194,520559&amp;st=4&amp;tl=~&amp;bi=~&amp;lu=N&amp;ar=y</t>
  </si>
  <si>
    <t>http://getamap.ordnancesurvey.co.uk/getamap/frames.htm?mapAction=gaz&amp;gazName=g&amp;gazString=NY341205</t>
  </si>
  <si>
    <t>Stybarrow Dodd</t>
  </si>
  <si>
    <t>NY343189</t>
  </si>
  <si>
    <t>NY 34296 18924</t>
  </si>
  <si>
    <t>NY340193</t>
  </si>
  <si>
    <t>http://www.streetmap.co.uk/newmap.srf?x=334295&amp;y=518925&amp;z=3&amp;sv=334295,518925&amp;st=4&amp;tl=~&amp;bi=~&amp;lu=N&amp;ar=y</t>
  </si>
  <si>
    <t>http://getamap.ordnancesurvey.co.uk/getamap/frames.htm?mapAction=gaz&amp;gazName=g&amp;gazString=NY343189</t>
  </si>
  <si>
    <t>St Sunday Crag</t>
  </si>
  <si>
    <t>NY369134</t>
  </si>
  <si>
    <t>NY 36919 13397</t>
  </si>
  <si>
    <t>NY360125</t>
  </si>
  <si>
    <t>rock 2m N of cairn</t>
  </si>
  <si>
    <t>http://www.streetmap.co.uk/newmap.srf?x=336918&amp;y=513398&amp;z=3&amp;sv=336918,513398&amp;st=4&amp;tl=~&amp;bi=~&amp;lu=N&amp;ar=y</t>
  </si>
  <si>
    <t>http://getamap.ordnancesurvey.co.uk/getamap/frames.htm?mapAction=gaz&amp;gazName=g&amp;gazString=NY369134</t>
  </si>
  <si>
    <t>High Street</t>
  </si>
  <si>
    <t>Lake District - Far Eastern Fells</t>
  </si>
  <si>
    <t>NY440110</t>
  </si>
  <si>
    <t>NY 44077 11049</t>
  </si>
  <si>
    <t>NY401082</t>
  </si>
  <si>
    <t>http://www.streetmap.co.uk/newmap.srf?x=344076&amp;y=511050&amp;z=3&amp;sv=344076,511050&amp;st=4&amp;tl=~&amp;bi=~&amp;lu=N&amp;ar=y</t>
  </si>
  <si>
    <t>http://getamap.ordnancesurvey.co.uk/getamap/frames.htm?mapAction=gaz&amp;gazName=g&amp;gazString=NY440110</t>
  </si>
  <si>
    <t>Hart Crag</t>
  </si>
  <si>
    <t>NY368112</t>
  </si>
  <si>
    <t>NY 36900 11208</t>
  </si>
  <si>
    <t>NY366114</t>
  </si>
  <si>
    <t>this is SE cairn; cairn 100m NW at NY 36820 11265 is slightly lower</t>
  </si>
  <si>
    <t>http://www.streetmap.co.uk/newmap.srf?x=336899&amp;y=511209&amp;z=3&amp;sv=336899,511209&amp;st=4&amp;tl=~&amp;bi=~&amp;lu=N&amp;ar=y</t>
  </si>
  <si>
    <t>http://getamap.ordnancesurvey.co.uk/getamap/frames.htm?mapAction=gaz&amp;gazName=g&amp;gazString=NY368112</t>
  </si>
  <si>
    <t>High Raise (High Street)</t>
  </si>
  <si>
    <t>NY448134</t>
  </si>
  <si>
    <t>NY 44824 13452</t>
  </si>
  <si>
    <t>NY439121</t>
  </si>
  <si>
    <t>http://www.streetmap.co.uk/newmap.srf?x=344823&amp;y=513453&amp;z=3&amp;sv=344823,513453&amp;st=4&amp;tl=~&amp;bi=~&amp;lu=N&amp;ar=y</t>
  </si>
  <si>
    <t>http://getamap.ordnancesurvey.co.uk/getamap/frames.htm?mapAction=gaz&amp;gazName=g&amp;gazString=NY448134</t>
  </si>
  <si>
    <t>Rampsgill Head</t>
  </si>
  <si>
    <t>NY442127</t>
  </si>
  <si>
    <t>NY445130</t>
  </si>
  <si>
    <t>http://www.streetmap.co.uk/newmap.srf?x=344200&amp;y=512700&amp;z=3&amp;sv=344200,512700&amp;st=4&amp;tl=~&amp;bi=~&amp;lu=N&amp;ar=y</t>
  </si>
  <si>
    <t>http://getamap.ordnancesurvey.co.uk/getamap/frames.htm?mapAction=gaz&amp;gazName=g&amp;gazString=NY442127</t>
  </si>
  <si>
    <t>Dove Crag</t>
  </si>
  <si>
    <t>NY374104</t>
  </si>
  <si>
    <t>NY 37457 10436</t>
  </si>
  <si>
    <t>NY370108</t>
  </si>
  <si>
    <t>http://www.streetmap.co.uk/newmap.srf?x=337456&amp;y=510437&amp;z=3&amp;sv=337456,510437&amp;st=4&amp;tl=~&amp;bi=~&amp;lu=N&amp;ar=y</t>
  </si>
  <si>
    <t>http://getamap.ordnancesurvey.co.uk/getamap/frames.htm?mapAction=gaz&amp;gazName=g&amp;gazString=NY374104</t>
  </si>
  <si>
    <t>Watson's Dodd</t>
  </si>
  <si>
    <t>NY335195</t>
  </si>
  <si>
    <t>NY 33568 19563</t>
  </si>
  <si>
    <t>NY 3382 1969 or NY 3404 1933</t>
  </si>
  <si>
    <t>http://www.streetmap.co.uk/newmap.srf?x=333567&amp;y=519564&amp;z=3&amp;sv=333567,519564&amp;st=4&amp;tl=~&amp;bi=~&amp;lu=N&amp;ar=y</t>
  </si>
  <si>
    <t>http://getamap.ordnancesurvey.co.uk/getamap/frames.htm?mapAction=gaz&amp;gazName=g&amp;gazString=NY335195</t>
  </si>
  <si>
    <t>Thornthwaite Crag</t>
  </si>
  <si>
    <t>NY431100</t>
  </si>
  <si>
    <t>NY 43137 10005</t>
  </si>
  <si>
    <t>NY435100</t>
  </si>
  <si>
    <t>beacon</t>
  </si>
  <si>
    <t>http://www.streetmap.co.uk/newmap.srf?x=343136&amp;y=510006&amp;z=3&amp;sv=343136,510006&amp;st=4&amp;tl=~&amp;bi=~&amp;lu=N&amp;ar=y</t>
  </si>
  <si>
    <t>http://getamap.ordnancesurvey.co.uk/getamap/frames.htm?mapAction=gaz&amp;gazName=g&amp;gazString=NY431100</t>
  </si>
  <si>
    <t>Kidsty Pike</t>
  </si>
  <si>
    <t>NY447125</t>
  </si>
  <si>
    <t>NY 44736 12579</t>
  </si>
  <si>
    <t>NY446126</t>
  </si>
  <si>
    <t>http://www.streetmap.co.uk/newmap.srf?x=344735&amp;y=512580&amp;z=3&amp;sv=344735,512580&amp;st=4&amp;tl=~&amp;bi=~&amp;lu=N&amp;ar=y</t>
  </si>
  <si>
    <t>http://getamap.ordnancesurvey.co.uk/getamap/frames.htm?mapAction=gaz&amp;gazName=g&amp;gazString=NY447125</t>
  </si>
  <si>
    <t>Harter Fell (Mardale)</t>
  </si>
  <si>
    <t>NY459093</t>
  </si>
  <si>
    <t>NY 45970 09326</t>
  </si>
  <si>
    <t>NY452095</t>
  </si>
  <si>
    <t>cairn is built on largely hidden small outcrop of rock</t>
  </si>
  <si>
    <t>Leica NA730/530</t>
  </si>
  <si>
    <t>http://www.streetmap.co.uk/newmap.srf?x=345969&amp;y=509327&amp;z=3&amp;sv=345969,509327&amp;st=4&amp;tl=~&amp;bi=~&amp;lu=N&amp;ar=y</t>
  </si>
  <si>
    <t>http://getamap.ordnancesurvey.co.uk/getamap/frames.htm?mapAction=gaz&amp;gazName=g&amp;gazString=NY459093</t>
  </si>
  <si>
    <t>Red Screes</t>
  </si>
  <si>
    <t>NY396087</t>
  </si>
  <si>
    <t>NY 39660 08757</t>
  </si>
  <si>
    <t>NY388095</t>
  </si>
  <si>
    <t>http://www.streetmap.co.uk/newmap.srf?x=339659&amp;y=508758&amp;z=3&amp;sv=339659,508758&amp;st=4&amp;tl=~&amp;bi=~&amp;lu=N&amp;ar=y</t>
  </si>
  <si>
    <t>http://getamap.ordnancesurvey.co.uk/getamap/frames.htm?mapAction=gaz&amp;gazName=g&amp;gazString=NY396087</t>
  </si>
  <si>
    <t>Great Rigg</t>
  </si>
  <si>
    <t>NY355103</t>
  </si>
  <si>
    <t>NY 35583 10395</t>
  </si>
  <si>
    <t>NY356107</t>
  </si>
  <si>
    <t>http://www.streetmap.co.uk/newmap.srf?x=335582&amp;y=510396&amp;z=3&amp;sv=335582,510396&amp;st=4&amp;tl=~&amp;bi=~&amp;lu=N&amp;ar=y</t>
  </si>
  <si>
    <t>http://getamap.ordnancesurvey.co.uk/getamap/frames.htm?mapAction=gaz&amp;gazName=g&amp;gazString=NY355103</t>
  </si>
  <si>
    <t>Stony Cove Pike [Caudale Moor]</t>
  </si>
  <si>
    <t>NY418099</t>
  </si>
  <si>
    <t>NY 41866 10000</t>
  </si>
  <si>
    <t>NY426103</t>
  </si>
  <si>
    <t>several cairns but this appeared to be highest</t>
  </si>
  <si>
    <t>http://www.streetmap.co.uk/newmap.srf?x=341865&amp;y=510001&amp;z=3&amp;sv=341865,510001&amp;st=4&amp;tl=~&amp;bi=~&amp;lu=N&amp;ar=y</t>
  </si>
  <si>
    <t>http://getamap.ordnancesurvey.co.uk/getamap/frames.htm?mapAction=gaz&amp;gazName=g&amp;gazString=NY418099</t>
  </si>
  <si>
    <t>Mardale Ill Bell</t>
  </si>
  <si>
    <t>NY447101</t>
  </si>
  <si>
    <t>NY 44763 10120</t>
  </si>
  <si>
    <t>NY444103</t>
  </si>
  <si>
    <t>http://www.streetmap.co.uk/newmap.srf?x=344762&amp;y=510121&amp;z=3&amp;sv=344762,510121&amp;st=4&amp;tl=~&amp;bi=~&amp;lu=N&amp;ar=y</t>
  </si>
  <si>
    <t>http://getamap.ordnancesurvey.co.uk/getamap/frames.htm?mapAction=gaz&amp;gazName=g&amp;gazString=NY447101</t>
  </si>
  <si>
    <t>Ill Bell</t>
  </si>
  <si>
    <t>NY436077</t>
  </si>
  <si>
    <t>NY 43650 07754</t>
  </si>
  <si>
    <t>NY432088</t>
  </si>
  <si>
    <t>two large conical cairns at equal height</t>
  </si>
  <si>
    <t>http://www.streetmap.co.uk/newmap.srf?x=343649&amp;y=507755&amp;z=3&amp;sv=343649,507755&amp;st=4&amp;tl=~&amp;bi=~&amp;lu=N&amp;ar=y</t>
  </si>
  <si>
    <t>http://getamap.ordnancesurvey.co.uk/getamap/frames.htm?mapAction=gaz&amp;gazName=g&amp;gazString=NY436077</t>
  </si>
  <si>
    <t>Hart Side</t>
  </si>
  <si>
    <t>NY358197</t>
  </si>
  <si>
    <t>NY 35902 19729</t>
  </si>
  <si>
    <t>NY357194</t>
  </si>
  <si>
    <t>rock within 20m of 2 cairns</t>
  </si>
  <si>
    <t>NW cairn is at NY 35887 19748 and SE cairn at NY 35912 19734</t>
  </si>
  <si>
    <t>http://www.streetmap.co.uk/newmap.srf?x=335901&amp;y=519730&amp;z=3&amp;sv=335901,519730&amp;st=4&amp;tl=~&amp;bi=~&amp;lu=N&amp;ar=y</t>
  </si>
  <si>
    <t>http://getamap.ordnancesurvey.co.uk/getamap/frames.htm?mapAction=gaz&amp;gazName=g&amp;gazString=NY358197</t>
  </si>
  <si>
    <t>The Knott (High Street)</t>
  </si>
  <si>
    <t>NY437126</t>
  </si>
  <si>
    <t>NY 43711 12681</t>
  </si>
  <si>
    <t>http://www.streetmap.co.uk/newmap.srf?x=343710&amp;y=512682&amp;z=3&amp;sv=343710,512682&amp;st=4&amp;tl=~&amp;bi=~&amp;lu=N&amp;ar=y</t>
  </si>
  <si>
    <t>http://getamap.ordnancesurvey.co.uk/getamap/frames.htm?mapAction=gaz&amp;gazName=g&amp;gazString=NY437126</t>
  </si>
  <si>
    <t>Seat Sandal</t>
  </si>
  <si>
    <t>NY344115</t>
  </si>
  <si>
    <t>NY 34420 11530</t>
  </si>
  <si>
    <t>NY 34879 11647</t>
  </si>
  <si>
    <t>rock on knoll by ruined wall</t>
  </si>
  <si>
    <t>30m ENE of cairn (Wainwright) at NY 34390 11515 and 40cm higher</t>
  </si>
  <si>
    <t>Confirmed as Marilyn by surveying, drop increased from 150m</t>
  </si>
  <si>
    <t>http://www.streetmap.co.uk/newmap.srf?x=334419&amp;y=511531&amp;z=3&amp;sv=334419,511531&amp;st=4&amp;tl=~&amp;bi=~&amp;lu=N&amp;ar=y</t>
  </si>
  <si>
    <t>http://getamap.ordnancesurvey.co.uk/getamap/frames.htm?mapAction=gaz&amp;gazName=g&amp;gazString=NY344115</t>
  </si>
  <si>
    <t>Kentmere Pike</t>
  </si>
  <si>
    <t>NY465077</t>
  </si>
  <si>
    <t>NY 46547 07789</t>
  </si>
  <si>
    <t>NY463080</t>
  </si>
  <si>
    <t>http://www.streetmap.co.uk/newmap.srf?x=346546&amp;y=507790&amp;z=3&amp;sv=346546,507790&amp;st=4&amp;tl=~&amp;bi=~&amp;lu=N&amp;ar=y</t>
  </si>
  <si>
    <t>http://getamap.ordnancesurvey.co.uk/getamap/frames.htm?mapAction=gaz&amp;gazName=g&amp;gazString=NY465077</t>
  </si>
  <si>
    <t>Clough Head</t>
  </si>
  <si>
    <t>NY333225</t>
  </si>
  <si>
    <t>NY 33394 22540</t>
  </si>
  <si>
    <t>NY331214</t>
  </si>
  <si>
    <t>trig point/wind shelter</t>
  </si>
  <si>
    <t>http://www.streetmap.co.uk/newmap.srf?x=333393&amp;y=522541&amp;z=3&amp;sv=333393,522541&amp;st=4&amp;tl=~&amp;bi=~&amp;lu=N&amp;ar=y</t>
  </si>
  <si>
    <t>http://getamap.ordnancesurvey.co.uk/getamap/frames.htm?mapAction=gaz&amp;gazName=g&amp;gazString=NY333225</t>
  </si>
  <si>
    <t>Froswick</t>
  </si>
  <si>
    <t>NY435085</t>
  </si>
  <si>
    <t>NY 43522 08525</t>
  </si>
  <si>
    <t>NY434080</t>
  </si>
  <si>
    <t>http://www.streetmap.co.uk/newmap.srf?x=343521&amp;y=508526&amp;z=3&amp;sv=343521,508526&amp;st=4&amp;tl=~&amp;bi=~&amp;lu=N&amp;ar=y</t>
  </si>
  <si>
    <t>http://getamap.ordnancesurvey.co.uk/getamap/frames.htm?mapAction=gaz&amp;gazName=g&amp;gazString=NY435085</t>
  </si>
  <si>
    <t>Birkhouse Moor</t>
  </si>
  <si>
    <t>NY363159</t>
  </si>
  <si>
    <t>NY 36342 15977</t>
  </si>
  <si>
    <t>NY360156</t>
  </si>
  <si>
    <t>small cairn near wall</t>
  </si>
  <si>
    <t>http://www.streetmap.co.uk/newmap.srf?x=336341&amp;y=515978&amp;z=3&amp;sv=336341,515978&amp;st=4&amp;tl=~&amp;bi=~&amp;lu=N&amp;ar=y</t>
  </si>
  <si>
    <t>http://getamap.ordnancesurvey.co.uk/getamap/frames.htm?mapAction=gaz&amp;gazName=g&amp;gazString=NY363159</t>
  </si>
  <si>
    <t>Branstree</t>
  </si>
  <si>
    <t>NY477100</t>
  </si>
  <si>
    <t>NY 47774 10003</t>
  </si>
  <si>
    <t>NY474093</t>
  </si>
  <si>
    <t>summit is 40m NW of trig station (NY 47805 09970)</t>
  </si>
  <si>
    <t>http://www.streetmap.co.uk/newmap.srf?x=347773&amp;y=510004&amp;z=3&amp;sv=347773,510004&amp;st=4&amp;tl=~&amp;bi=~&amp;lu=N&amp;ar=y</t>
  </si>
  <si>
    <t>http://getamap.ordnancesurvey.co.uk/getamap/frames.htm?mapAction=gaz&amp;gazName=g&amp;gazString=NY477100</t>
  </si>
  <si>
    <t>Yoke</t>
  </si>
  <si>
    <t>NY437067</t>
  </si>
  <si>
    <t>NY 43773 06739</t>
  </si>
  <si>
    <t>NY436072</t>
  </si>
  <si>
    <t>http://www.streetmap.co.uk/newmap.srf?x=343772&amp;y=506740&amp;z=3&amp;sv=343772,506740&amp;st=4&amp;tl=~&amp;bi=~&amp;lu=N&amp;ar=y</t>
  </si>
  <si>
    <t>http://getamap.ordnancesurvey.co.uk/getamap/frames.htm?mapAction=gaz&amp;gazName=g&amp;gazString=NY437067</t>
  </si>
  <si>
    <t>Gray Crag</t>
  </si>
  <si>
    <t>NY427117</t>
  </si>
  <si>
    <t>NY 42755 11709</t>
  </si>
  <si>
    <t>NY428114</t>
  </si>
  <si>
    <t>this is Nuttall summit S of wall; Wainwright summit is N of wall at NY 42670 11870</t>
  </si>
  <si>
    <t>http://www.streetmap.co.uk/newmap.srf?x=342754&amp;y=511710&amp;z=3&amp;sv=342754,511710&amp;st=4&amp;tl=~&amp;bi=~&amp;lu=N&amp;ar=y</t>
  </si>
  <si>
    <t>http://getamap.ordnancesurvey.co.uk/getamap/frames.htm?mapAction=gaz&amp;gazName=g&amp;gazString=NY427117</t>
  </si>
  <si>
    <t>Rest Dodd</t>
  </si>
  <si>
    <t>NY432136</t>
  </si>
  <si>
    <t>NY 43257 13647</t>
  </si>
  <si>
    <t>NY434133</t>
  </si>
  <si>
    <t>grass mound 3m NE of southernmost cairn</t>
  </si>
  <si>
    <t>cairns 55m NNE at NY 43271 13701(Wainwright's cairn) &amp; 80m NNW at NY 43237 13718 are lower</t>
  </si>
  <si>
    <t>http://www.streetmap.co.uk/newmap.srf?x=343256&amp;y=513648&amp;z=3&amp;sv=343256,513648&amp;st=4&amp;tl=~&amp;bi=~&amp;lu=N&amp;ar=y</t>
  </si>
  <si>
    <t>http://getamap.ordnancesurvey.co.uk/getamap/frames.htm?mapAction=gaz&amp;gazName=g&amp;gazString=NY432136</t>
  </si>
  <si>
    <t>Sheffield Pike</t>
  </si>
  <si>
    <t>NY369181</t>
  </si>
  <si>
    <t>NY 36911 18181</t>
  </si>
  <si>
    <t>NY362182</t>
  </si>
  <si>
    <t>http://www.streetmap.co.uk/newmap.srf?x=336910&amp;y=518182&amp;z=3&amp;sv=336910,518182&amp;st=4&amp;tl=~&amp;bi=~&amp;lu=N&amp;ar=y</t>
  </si>
  <si>
    <t>http://getamap.ordnancesurvey.co.uk/getamap/frames.htm?mapAction=gaz&amp;gazName=g&amp;gazString=NY369181</t>
  </si>
  <si>
    <t>Loadpot Hill</t>
  </si>
  <si>
    <t>NY456181</t>
  </si>
  <si>
    <t>NY 45685 18122</t>
  </si>
  <si>
    <t>NY456174</t>
  </si>
  <si>
    <t>http://www.streetmap.co.uk/newmap.srf?x=345684&amp;y=518123&amp;z=3&amp;sv=345684,518123&amp;st=4&amp;tl=~&amp;bi=~&amp;lu=N&amp;ar=y</t>
  </si>
  <si>
    <t>http://getamap.ordnancesurvey.co.uk/getamap/frames.htm?mapAction=gaz&amp;gazName=g&amp;gazString=NY456181</t>
  </si>
  <si>
    <t>Wether Hill</t>
  </si>
  <si>
    <t>NY455167</t>
  </si>
  <si>
    <t>NY 45597 16767</t>
  </si>
  <si>
    <t>NY452159</t>
  </si>
  <si>
    <t>this is Wainwright's cairn</t>
  </si>
  <si>
    <t>http://www.streetmap.co.uk/newmap.srf?x=345596&amp;y=516768&amp;z=3&amp;sv=345596,516768&amp;st=4&amp;tl=~&amp;bi=~&amp;lu=N&amp;ar=y</t>
  </si>
  <si>
    <t>http://getamap.ordnancesurvey.co.uk/getamap/frames.htm?mapAction=gaz&amp;gazName=g&amp;gazString=NY455167</t>
  </si>
  <si>
    <t>Tarn Crag (Sleddale)</t>
  </si>
  <si>
    <t>NY488078</t>
  </si>
  <si>
    <t>NY 48848 07852</t>
  </si>
  <si>
    <t>NY485088</t>
  </si>
  <si>
    <t>cairn is NE of pillar</t>
  </si>
  <si>
    <t>http://www.streetmap.co.uk/newmap.srf?x=348847&amp;y=507853&amp;z=3&amp;sv=348847,507853&amp;st=4&amp;tl=~&amp;bi=~&amp;lu=N&amp;ar=y</t>
  </si>
  <si>
    <t>http://getamap.ordnancesurvey.co.uk/getamap/frames.htm?mapAction=gaz&amp;gazName=g&amp;gazString=NY488078</t>
  </si>
  <si>
    <t>Place Fell</t>
  </si>
  <si>
    <t>NY405169</t>
  </si>
  <si>
    <t>NY 40535 16948</t>
  </si>
  <si>
    <t>NY410157</t>
  </si>
  <si>
    <t>rock outcrop 4m SE of cairn</t>
  </si>
  <si>
    <t>outcrop is 0.3m higher than trig point 30m E  (NY 40560 16950). Cairn is Wainwright summit.</t>
  </si>
  <si>
    <t>http://www.streetmap.co.uk/newmap.srf?x=340534&amp;y=516949&amp;z=3&amp;sv=340534,516949&amp;st=4&amp;tl=~&amp;bi=~&amp;lu=N&amp;ar=y</t>
  </si>
  <si>
    <t>http://getamap.ordnancesurvey.co.uk/getamap/frames.htm?mapAction=gaz&amp;gazName=g&amp;gazString=NY405169</t>
  </si>
  <si>
    <t>High Pike (Scandale)</t>
  </si>
  <si>
    <t>NY374088</t>
  </si>
  <si>
    <t>NY 37444 08834</t>
  </si>
  <si>
    <t>NY374089</t>
  </si>
  <si>
    <t>small cairn on rock outcrop</t>
  </si>
  <si>
    <t>http://www.streetmap.co.uk/newmap.srf?x=337443&amp;y=508835&amp;z=3&amp;sv=337443,508835&amp;st=4&amp;tl=~&amp;bi=~&amp;lu=N&amp;ar=y</t>
  </si>
  <si>
    <t>http://getamap.ordnancesurvey.co.uk/getamap/frames.htm?mapAction=gaz&amp;gazName=g&amp;gazString=NY374088</t>
  </si>
  <si>
    <t>Selside Pike</t>
  </si>
  <si>
    <t>NY490111</t>
  </si>
  <si>
    <t>NY 49051 11149</t>
  </si>
  <si>
    <t>NY490108</t>
  </si>
  <si>
    <t>summit is 45m SW of windshelter</t>
  </si>
  <si>
    <t>http://www.streetmap.co.uk/newmap.srf?x=349050&amp;y=511150&amp;z=3&amp;sv=349050,511150&amp;st=4&amp;tl=~&amp;bi=~&amp;lu=N&amp;ar=y</t>
  </si>
  <si>
    <t>http://getamap.ordnancesurvey.co.uk/getamap/frames.htm?mapAction=gaz&amp;gazName=g&amp;gazString=NY490111</t>
  </si>
  <si>
    <t>Middle Dodd</t>
  </si>
  <si>
    <t>NY397095</t>
  </si>
  <si>
    <t>NY 39737 09574</t>
  </si>
  <si>
    <t>NY396094</t>
  </si>
  <si>
    <t>http://www.streetmap.co.uk/newmap.srf?x=339736&amp;y=509575&amp;z=3&amp;sv=339736,509575&amp;st=4&amp;tl=~&amp;bi=~&amp;lu=N&amp;ar=y</t>
  </si>
  <si>
    <t>http://getamap.ordnancesurvey.co.uk/getamap/frames.htm?mapAction=gaz&amp;gazName=g&amp;gazString=NY397095</t>
  </si>
  <si>
    <t>Grey Crag [Sleddale Fell]</t>
  </si>
  <si>
    <t>NY497072</t>
  </si>
  <si>
    <t>NY 49718 07218</t>
  </si>
  <si>
    <t>NY493077</t>
  </si>
  <si>
    <t>rocky outcrop</t>
  </si>
  <si>
    <t>40m N of cairn at NY 49715 07177</t>
  </si>
  <si>
    <t>http://www.streetmap.co.uk/newmap.srf?x=349717&amp;y=507219&amp;z=3&amp;sv=349717,507219&amp;st=4&amp;tl=~&amp;bi=~&amp;lu=N&amp;ar=y</t>
  </si>
  <si>
    <t>http://getamap.ordnancesurvey.co.uk/getamap/frames.htm?mapAction=gaz&amp;gazName=g&amp;gazString=NY497072</t>
  </si>
  <si>
    <t>Little Hart Crag West Top</t>
  </si>
  <si>
    <t>NY387100</t>
  </si>
  <si>
    <t>NY 38732 10029</t>
  </si>
  <si>
    <t>NY383102</t>
  </si>
  <si>
    <t>http://www.streetmap.co.uk/newmap.srf?x=338731&amp;y=510030&amp;z=3&amp;sv=338731,510030&amp;st=4&amp;tl=~&amp;bi=~&amp;lu=N&amp;ar=y</t>
  </si>
  <si>
    <t>http://getamap.ordnancesurvey.co.uk/getamap/frames.htm?mapAction=gaz&amp;gazName=g&amp;gazString=NY387100</t>
  </si>
  <si>
    <t>Birks</t>
  </si>
  <si>
    <t>NY381144</t>
  </si>
  <si>
    <t>NY 38179 14486</t>
  </si>
  <si>
    <t>NY376141</t>
  </si>
  <si>
    <t>http://www.streetmap.co.uk/newmap.srf?x=338178&amp;y=514487&amp;z=3&amp;sv=338178,514487&amp;st=4&amp;tl=~&amp;bi=~&amp;lu=N&amp;ar=y</t>
  </si>
  <si>
    <t>http://getamap.ordnancesurvey.co.uk/getamap/frames.htm?mapAction=gaz&amp;gazName=g&amp;gazString=NY381144</t>
  </si>
  <si>
    <t>Hartsop Dodd</t>
  </si>
  <si>
    <t>NY411118</t>
  </si>
  <si>
    <t>NY414113</t>
  </si>
  <si>
    <t>http://www.streetmap.co.uk/newmap.srf?x=341100&amp;y=511800&amp;z=3&amp;sv=341100,511800&amp;st=4&amp;tl=~&amp;bi=~&amp;lu=N&amp;ar=y</t>
  </si>
  <si>
    <t>http://getamap.ordnancesurvey.co.uk/getamap/frames.htm?mapAction=gaz&amp;gazName=g&amp;gazString=NY411118</t>
  </si>
  <si>
    <t>Heron Pike (Rydal)</t>
  </si>
  <si>
    <t>NY356083</t>
  </si>
  <si>
    <t>NY 35598 08310</t>
  </si>
  <si>
    <t>NY356084</t>
  </si>
  <si>
    <t>http://www.streetmap.co.uk/newmap.srf?x=335597&amp;y=508311&amp;z=3&amp;sv=335597,508311&amp;st=4&amp;tl=~&amp;bi=~&amp;lu=N&amp;ar=y</t>
  </si>
  <si>
    <t>http://getamap.ordnancesurvey.co.uk/getamap/frames.htm?mapAction=gaz&amp;gazName=g&amp;gazString=NY356083</t>
  </si>
  <si>
    <t>Shipman Knotts</t>
  </si>
  <si>
    <t>NY472062</t>
  </si>
  <si>
    <t>NY 47238 06215</t>
  </si>
  <si>
    <t>NY472064</t>
  </si>
  <si>
    <t>http://www.streetmap.co.uk/newmap.srf?x=347237&amp;y=506216&amp;z=3&amp;sv=347237,506216&amp;st=4&amp;tl=~&amp;bi=~&amp;lu=N&amp;ar=y</t>
  </si>
  <si>
    <t>http://getamap.ordnancesurvey.co.uk/getamap/frames.htm?mapAction=gaz&amp;gazName=g&amp;gazString=NY472062</t>
  </si>
  <si>
    <t>The Nab</t>
  </si>
  <si>
    <t>NY434152</t>
  </si>
  <si>
    <t>NY 43428 15198</t>
  </si>
  <si>
    <t>NY434146</t>
  </si>
  <si>
    <t>http://www.streetmap.co.uk/newmap.srf?x=343427&amp;y=515199&amp;z=3&amp;sv=343427,515199&amp;st=4&amp;tl=~&amp;bi=~&amp;lu=N&amp;ar=y</t>
  </si>
  <si>
    <t>http://getamap.ordnancesurvey.co.uk/getamap/frames.htm?mapAction=gaz&amp;gazName=g&amp;gazString=NY434152</t>
  </si>
  <si>
    <t>Hartsop Above How [Gill Crag - Hartsop Above How]</t>
  </si>
  <si>
    <t>NY383120</t>
  </si>
  <si>
    <t>NY380119</t>
  </si>
  <si>
    <t>Reference to Wainwright book 1 shows this to be intended summit</t>
  </si>
  <si>
    <t>http://www.streetmap.co.uk/newmap.srf?x=338300&amp;y=512000&amp;z=3&amp;sv=338300,512000&amp;st=4&amp;tl=~&amp;bi=~&amp;lu=N&amp;ar=y</t>
  </si>
  <si>
    <t>http://getamap.ordnancesurvey.co.uk/getamap/frames.htm?mapAction=gaz&amp;gazName=g&amp;gazString=NY383120</t>
  </si>
  <si>
    <t>Angletarn Pikes [Angletarn Pike North Top]</t>
  </si>
  <si>
    <t>NY413148</t>
  </si>
  <si>
    <t>NY 41331 14826</t>
  </si>
  <si>
    <t>NY418144</t>
  </si>
  <si>
    <t>http://www.streetmap.co.uk/newmap.srf?x=341330&amp;y=514827&amp;z=3&amp;sv=341330,514827&amp;st=4&amp;tl=~&amp;bi=~&amp;lu=N&amp;ar=y</t>
  </si>
  <si>
    <t>http://getamap.ordnancesurvey.co.uk/getamap/frames.htm?mapAction=gaz&amp;gazName=g&amp;gazString=NY413148</t>
  </si>
  <si>
    <t>Brock Crags</t>
  </si>
  <si>
    <t>NY416136</t>
  </si>
  <si>
    <t>NY 41666 13661</t>
  </si>
  <si>
    <t>NY421137</t>
  </si>
  <si>
    <t>this is the Wainwright/Birkett summit: true summit is 230m E at NY 41903 13698</t>
  </si>
  <si>
    <t>Relocated to Wainwright's location at western edge of plateau.</t>
  </si>
  <si>
    <t>http://www.streetmap.co.uk/newmap.srf?x=341665&amp;y=513662&amp;z=3&amp;sv=341665,513662&amp;st=4&amp;tl=~&amp;bi=~&amp;lu=N&amp;ar=y</t>
  </si>
  <si>
    <t>http://getamap.ordnancesurvey.co.uk/getamap/frames.htm?mapAction=gaz&amp;gazName=g&amp;gazString=NY416136</t>
  </si>
  <si>
    <t>Great Mell Fell</t>
  </si>
  <si>
    <t>NY396253</t>
  </si>
  <si>
    <t>NY 39681 25366</t>
  </si>
  <si>
    <t>NY392246</t>
  </si>
  <si>
    <t>http://www.streetmap.co.uk/newmap.srf?x=339680&amp;y=525367&amp;z=3&amp;sv=339680,525367&amp;st=4&amp;tl=~&amp;bi=~&amp;lu=N&amp;ar=y</t>
  </si>
  <si>
    <t>http://getamap.ordnancesurvey.co.uk/getamap/frames.htm?mapAction=gaz&amp;gazName=g&amp;gazString=NY396253</t>
  </si>
  <si>
    <t>Arthur's Pike</t>
  </si>
  <si>
    <t>NY460206</t>
  </si>
  <si>
    <t>NY 46073 20682</t>
  </si>
  <si>
    <t>NY461204</t>
  </si>
  <si>
    <t>probably Wainwright/Birkett summit; cairn also at NY 46162 20511</t>
  </si>
  <si>
    <t>http://www.streetmap.co.uk/newmap.srf?x=346072&amp;y=520683&amp;z=3&amp;sv=346072,520683&amp;st=4&amp;tl=~&amp;bi=~&amp;lu=N&amp;ar=y</t>
  </si>
  <si>
    <t>http://getamap.ordnancesurvey.co.uk/getamap/frames.htm?mapAction=gaz&amp;gazName=g&amp;gazString=NY460206</t>
  </si>
  <si>
    <t>Bonscale Pike</t>
  </si>
  <si>
    <t>NY453200</t>
  </si>
  <si>
    <t>NY 45348 20084</t>
  </si>
  <si>
    <t>NY453197</t>
  </si>
  <si>
    <t>http://www.streetmap.co.uk/newmap.srf?x=345347&amp;y=520085&amp;z=3&amp;sv=345347,520085&amp;st=4&amp;tl=~&amp;bi=~&amp;lu=N&amp;ar=y</t>
  </si>
  <si>
    <t>http://getamap.ordnancesurvey.co.uk/getamap/frames.htm?mapAction=gaz&amp;gazName=g&amp;gazString=NY453200</t>
  </si>
  <si>
    <t>High Hartsop Dodd</t>
  </si>
  <si>
    <t>NY393107</t>
  </si>
  <si>
    <t>NY 39355 10766</t>
  </si>
  <si>
    <t>http://www.streetmap.co.uk/newmap.srf?x=339354&amp;y=510767&amp;z=3&amp;sv=339354,510767&amp;st=4&amp;tl=~&amp;bi=~&amp;lu=N&amp;ar=y</t>
  </si>
  <si>
    <t>http://getamap.ordnancesurvey.co.uk/getamap/frames.htm?mapAction=gaz&amp;gazName=g&amp;gazString=NY393107</t>
  </si>
  <si>
    <t>Sallows</t>
  </si>
  <si>
    <t>NY436039</t>
  </si>
  <si>
    <t>NY 43656 03980</t>
  </si>
  <si>
    <t>NY440043</t>
  </si>
  <si>
    <t>shale and grass mound</t>
  </si>
  <si>
    <t>http://www.streetmap.co.uk/newmap.srf?x=343655&amp;y=503981&amp;z=3&amp;sv=343655,503981&amp;st=4&amp;tl=~&amp;bi=~&amp;lu=N&amp;ar=y</t>
  </si>
  <si>
    <t>http://getamap.ordnancesurvey.co.uk/getamap/frames.htm?mapAction=gaz&amp;gazName=g&amp;gazString=NY436039</t>
  </si>
  <si>
    <t>Beda Fell [Beda Head]</t>
  </si>
  <si>
    <t>NY428171</t>
  </si>
  <si>
    <t>NY 42889 17162</t>
  </si>
  <si>
    <t>NY424165</t>
  </si>
  <si>
    <t>ground 140m SW at NY 42800 17048 is as high</t>
  </si>
  <si>
    <t>Grid ref for Wainwright's summit location: southernmost cairn on 1:25,000 map</t>
  </si>
  <si>
    <t>http://www.streetmap.co.uk/newmap.srf?x=342888&amp;y=517163&amp;z=3&amp;sv=342888,517163&amp;st=4&amp;tl=~&amp;bi=~&amp;lu=N&amp;ar=y</t>
  </si>
  <si>
    <t>http://getamap.ordnancesurvey.co.uk/getamap/frames.htm?mapAction=gaz&amp;gazName=g&amp;gazString=NY428171</t>
  </si>
  <si>
    <t>Low Pike</t>
  </si>
  <si>
    <t>NY373078</t>
  </si>
  <si>
    <t>NY 37352 07841</t>
  </si>
  <si>
    <t>NY373080</t>
  </si>
  <si>
    <t>ground under highest point of wall</t>
  </si>
  <si>
    <t>http://www.streetmap.co.uk/newmap.srf?x=337351&amp;y=507842&amp;z=3&amp;sv=337351,507842&amp;st=4&amp;tl=~&amp;bi=~&amp;lu=N&amp;ar=y</t>
  </si>
  <si>
    <t>http://getamap.ordnancesurvey.co.uk/getamap/frames.htm?mapAction=gaz&amp;gazName=g&amp;gazString=NY373078</t>
  </si>
  <si>
    <t>Little Mell Fell</t>
  </si>
  <si>
    <t>NY423240</t>
  </si>
  <si>
    <t>NY 42324 24018</t>
  </si>
  <si>
    <t>NY398226</t>
  </si>
  <si>
    <t>ground 25m SW of trig point at NY 42306 24000 may be as high</t>
  </si>
  <si>
    <t>http://www.streetmap.co.uk/newmap.srf?x=342323&amp;y=524019&amp;z=3&amp;sv=342323,524019&amp;st=4&amp;tl=~&amp;bi=~&amp;lu=N&amp;ar=y</t>
  </si>
  <si>
    <t>http://getamap.ordnancesurvey.co.uk/getamap/frames.htm?mapAction=gaz&amp;gazName=g&amp;gazString=NY423240</t>
  </si>
  <si>
    <t>Stone Arthur</t>
  </si>
  <si>
    <t>NY347092</t>
  </si>
  <si>
    <t>NY 34752 09235</t>
  </si>
  <si>
    <t>ground 25m N is as high</t>
  </si>
  <si>
    <t>http://www.streetmap.co.uk/newmap.srf?x=334751&amp;y=509236&amp;z=3&amp;sv=334751,509236&amp;st=4&amp;tl=~&amp;bi=~&amp;lu=N&amp;ar=y</t>
  </si>
  <si>
    <t>http://getamap.ordnancesurvey.co.uk/getamap/frames.htm?mapAction=gaz&amp;gazName=g&amp;gazString=NY347092</t>
  </si>
  <si>
    <t>Baystones [Wansfell]</t>
  </si>
  <si>
    <t>NY403051</t>
  </si>
  <si>
    <t>NY 40314 05143</t>
  </si>
  <si>
    <t>NY 40617 06558</t>
  </si>
  <si>
    <t>rock 3m W of cairn</t>
  </si>
  <si>
    <t>mound 130m NE at NY 40355 05275 is 0.83m lower and is Hill 3838, the 487m spot height on 1:50000 map</t>
  </si>
  <si>
    <t>sMa,W,Hu</t>
  </si>
  <si>
    <t>Demoted to sub-Marilyn following survey.  Hill 3838 is Birkett and deleted Marilyn.  See Database Notes</t>
  </si>
  <si>
    <t>http://www.streetmap.co.uk/newmap.srf?x=340313&amp;y=505144&amp;z=3&amp;sv=340313,505144&amp;st=4&amp;tl=~&amp;bi=~&amp;lu=N&amp;ar=y</t>
  </si>
  <si>
    <t>http://getamap.ordnancesurvey.co.uk/getamap/frames.htm?mapAction=gaz&amp;gazName=g&amp;gazString=NY403051</t>
  </si>
  <si>
    <t>Sour Howes</t>
  </si>
  <si>
    <t>NY427032</t>
  </si>
  <si>
    <t>NY 42765 03217</t>
  </si>
  <si>
    <t>NY 4282 0373</t>
  </si>
  <si>
    <t>grassy hummock</t>
  </si>
  <si>
    <t>Wainwright's summit may be lower point 60m ESE NY 42830 03195</t>
  </si>
  <si>
    <t>http://www.streetmap.co.uk/newmap.srf?x=342764&amp;y=503218&amp;z=3&amp;sv=342764,503218&amp;st=4&amp;tl=~&amp;bi=~&amp;lu=N&amp;ar=y</t>
  </si>
  <si>
    <t>http://getamap.ordnancesurvey.co.uk/getamap/frames.htm?mapAction=gaz&amp;gazName=g&amp;gazString=NY427032</t>
  </si>
  <si>
    <t>Gowbarrow Fell</t>
  </si>
  <si>
    <t>NY407218</t>
  </si>
  <si>
    <t>NY 40762 21822</t>
  </si>
  <si>
    <t>NY423235</t>
  </si>
  <si>
    <t>rock 2m S is 10cm below FB</t>
  </si>
  <si>
    <t>http://www.streetmap.co.uk/newmap.srf?x=340761&amp;y=521823&amp;z=3&amp;sv=340761,521823&amp;st=4&amp;tl=~&amp;bi=~&amp;lu=N&amp;ar=y</t>
  </si>
  <si>
    <t>http://getamap.ordnancesurvey.co.uk/getamap/frames.htm?mapAction=gaz&amp;gazName=g&amp;gazString=NY407218</t>
  </si>
  <si>
    <t>Nab Scar</t>
  </si>
  <si>
    <t>NY355072</t>
  </si>
  <si>
    <t>NY 35540 07236</t>
  </si>
  <si>
    <t>cairn is higher up hill beyond wall.  Note there is also a cairn nearer the cliff at NY 35625 07090 which is not Wainwright's summit</t>
  </si>
  <si>
    <t>http://www.streetmap.co.uk/newmap.srf?x=335539&amp;y=507237&amp;z=3&amp;sv=335539,507237&amp;st=4&amp;tl=~&amp;bi=~&amp;lu=N&amp;ar=y</t>
  </si>
  <si>
    <t>http://getamap.ordnancesurvey.co.uk/getamap/frames.htm?mapAction=gaz&amp;gazName=g&amp;gazString=NY355072</t>
  </si>
  <si>
    <t>Glenridding Dodd</t>
  </si>
  <si>
    <t>NY380175</t>
  </si>
  <si>
    <t>NY 38051 17556</t>
  </si>
  <si>
    <t>NY378175</t>
  </si>
  <si>
    <t>http://www.streetmap.co.uk/newmap.srf?x=338050&amp;y=517557&amp;z=3&amp;sv=338050,517557&amp;st=4&amp;tl=~&amp;bi=~&amp;lu=N&amp;ar=y</t>
  </si>
  <si>
    <t>http://getamap.ordnancesurvey.co.uk/getamap/frames.htm?mapAction=gaz&amp;gazName=g&amp;gazString=NY380175</t>
  </si>
  <si>
    <t>Arnison Crag</t>
  </si>
  <si>
    <t>NY393149</t>
  </si>
  <si>
    <t>NY 39350 14959</t>
  </si>
  <si>
    <t>NY392149</t>
  </si>
  <si>
    <t>cairn on summit tor</t>
  </si>
  <si>
    <t>http://www.streetmap.co.uk/newmap.srf?x=339349&amp;y=514960&amp;z=3&amp;sv=339349,514960&amp;st=4&amp;tl=~&amp;bi=~&amp;lu=N&amp;ar=y</t>
  </si>
  <si>
    <t>http://getamap.ordnancesurvey.co.uk/getamap/frames.htm?mapAction=gaz&amp;gazName=g&amp;gazString=NY393149</t>
  </si>
  <si>
    <t>Steel Knotts [Pikeawassa - Steel Knotts]</t>
  </si>
  <si>
    <t>NY440181</t>
  </si>
  <si>
    <t>NY 44035 18124</t>
  </si>
  <si>
    <t>NY441177</t>
  </si>
  <si>
    <t>rock outcrop</t>
  </si>
  <si>
    <t>http://www.streetmap.co.uk/newmap.srf?x=344034&amp;y=518125&amp;z=3&amp;sv=344034,518125&amp;st=4&amp;tl=~&amp;bi=~&amp;lu=N&amp;ar=y</t>
  </si>
  <si>
    <t>http://getamap.ordnancesurvey.co.uk/getamap/frames.htm?mapAction=gaz&amp;gazName=g&amp;gazString=NY440181</t>
  </si>
  <si>
    <t>Hallin Fell</t>
  </si>
  <si>
    <t>NY433198</t>
  </si>
  <si>
    <t>NY 43303 19820</t>
  </si>
  <si>
    <t>NY435192</t>
  </si>
  <si>
    <t>SW side of obelisk</t>
  </si>
  <si>
    <t>http://www.streetmap.co.uk/newmap.srf?x=343302&amp;y=519821&amp;z=3&amp;sv=343302,519821&amp;st=4&amp;tl=~&amp;bi=~&amp;lu=N&amp;ar=y</t>
  </si>
  <si>
    <t>http://getamap.ordnancesurvey.co.uk/getamap/frames.htm?mapAction=gaz&amp;gazName=g&amp;gazString=NY433198</t>
  </si>
  <si>
    <t>Troutbeck Tongue</t>
  </si>
  <si>
    <t>NY422064</t>
  </si>
  <si>
    <t>NY 42240 06425</t>
  </si>
  <si>
    <t>NY426078</t>
  </si>
  <si>
    <t>grassy knoll</t>
  </si>
  <si>
    <t>knoll is 40m N of cairn</t>
  </si>
  <si>
    <t>http://www.streetmap.co.uk/newmap.srf?x=342239&amp;y=506426&amp;z=3&amp;sv=342239,506426&amp;st=4&amp;tl=~&amp;bi=~&amp;lu=N&amp;ar=y</t>
  </si>
  <si>
    <t>http://getamap.ordnancesurvey.co.uk/getamap/frames.htm?mapAction=gaz&amp;gazName=g&amp;gazString=NY422064</t>
  </si>
  <si>
    <t>High Rigg [Naddle Fell]</t>
  </si>
  <si>
    <t>NY308220</t>
  </si>
  <si>
    <t>NY 30852 21997</t>
  </si>
  <si>
    <t>NY311196</t>
  </si>
  <si>
    <t>rock about  4m W of cairn</t>
  </si>
  <si>
    <t>http://www.streetmap.co.uk/newmap.srf?x=330851&amp;y=521998&amp;z=3&amp;sv=330851,521998&amp;st=4&amp;tl=~&amp;bi=~&amp;lu=N&amp;ar=y</t>
  </si>
  <si>
    <t>http://getamap.ordnancesurvey.co.uk/getamap/frames.htm?mapAction=gaz&amp;gazName=g&amp;gazString=NY308220</t>
  </si>
  <si>
    <t>The Old Man of Coniston</t>
  </si>
  <si>
    <t>96 97</t>
  </si>
  <si>
    <t>SD272978</t>
  </si>
  <si>
    <t>SD 27243 97817</t>
  </si>
  <si>
    <t>NY277027</t>
  </si>
  <si>
    <t>cairn 12m SE of trig point</t>
  </si>
  <si>
    <t>Lancashire (CoH)</t>
  </si>
  <si>
    <t>http://www.streetmap.co.uk/newmap.srf?x=327242&amp;y=497818&amp;z=3&amp;sv=327242,497818&amp;st=4&amp;tl=~&amp;bi=~&amp;lu=N&amp;ar=y</t>
  </si>
  <si>
    <t>http://getamap.ordnancesurvey.co.uk/getamap/frames.htm?mapAction=gaz&amp;gazName=g&amp;gazString=SD272978</t>
  </si>
  <si>
    <t>Swirl How</t>
  </si>
  <si>
    <t>NY272005</t>
  </si>
  <si>
    <t>NY 27280 00550</t>
  </si>
  <si>
    <t>SD270994</t>
  </si>
  <si>
    <t>Possibly as high as The Old Man of Coniston, hill 2634</t>
  </si>
  <si>
    <t>http://www.streetmap.co.uk/newmap.srf?x=327279&amp;y=500551&amp;z=3&amp;sv=327279,500551&amp;st=4&amp;tl=~&amp;bi=~&amp;lu=N&amp;ar=y</t>
  </si>
  <si>
    <t>http://getamap.ordnancesurvey.co.uk/getamap/frames.htm?mapAction=gaz&amp;gazName=g&amp;gazString=NY272005</t>
  </si>
  <si>
    <t>Brim Fell</t>
  </si>
  <si>
    <t>SD270985</t>
  </si>
  <si>
    <t>SD 27075 98558</t>
  </si>
  <si>
    <t>SD270982</t>
  </si>
  <si>
    <t>http://www.streetmap.co.uk/newmap.srf?x=327074&amp;y=498559&amp;z=3&amp;sv=327074,498559&amp;st=4&amp;tl=~&amp;bi=~&amp;lu=N&amp;ar=y</t>
  </si>
  <si>
    <t>http://getamap.ordnancesurvey.co.uk/getamap/frames.htm?mapAction=gaz&amp;gazName=g&amp;gazString=SD270985</t>
  </si>
  <si>
    <t>Great Carrs</t>
  </si>
  <si>
    <t>NY270009</t>
  </si>
  <si>
    <t>NY 27078 00950</t>
  </si>
  <si>
    <t>NY270006</t>
  </si>
  <si>
    <t>http://www.streetmap.co.uk/newmap.srf?x=327077&amp;y=500951&amp;z=3&amp;sv=327077,500951&amp;st=4&amp;tl=~&amp;bi=~&amp;lu=N&amp;ar=y</t>
  </si>
  <si>
    <t>http://getamap.ordnancesurvey.co.uk/getamap/frames.htm?mapAction=gaz&amp;gazName=g&amp;gazString=NY270009</t>
  </si>
  <si>
    <t>Dow Crag</t>
  </si>
  <si>
    <t>SD262977</t>
  </si>
  <si>
    <t>SD 26254 97794</t>
  </si>
  <si>
    <t>SD266982</t>
  </si>
  <si>
    <t>summit block</t>
  </si>
  <si>
    <t>http://www.streetmap.co.uk/newmap.srf?x=326253&amp;y=497795&amp;z=3&amp;sv=326253,497795&amp;st=4&amp;tl=~&amp;bi=~&amp;lu=N&amp;ar=y</t>
  </si>
  <si>
    <t>http://getamap.ordnancesurvey.co.uk/getamap/frames.htm?mapAction=gaz&amp;gazName=g&amp;gazString=SD262977</t>
  </si>
  <si>
    <t>Grey Friar</t>
  </si>
  <si>
    <t>NY260003</t>
  </si>
  <si>
    <t>NY 26010 00361</t>
  </si>
  <si>
    <t>NY265006</t>
  </si>
  <si>
    <t>SW cairn</t>
  </si>
  <si>
    <t>NW cairn 42m away at NY 25988 00396 is said to be lower</t>
  </si>
  <si>
    <t>http://www.streetmap.co.uk/newmap.srf?x=326009&amp;y=500362&amp;z=3&amp;sv=326009,500362&amp;st=4&amp;tl=~&amp;bi=~&amp;lu=N&amp;ar=y</t>
  </si>
  <si>
    <t>http://getamap.ordnancesurvey.co.uk/getamap/frames.htm?mapAction=gaz&amp;gazName=g&amp;gazString=NY260003</t>
  </si>
  <si>
    <t>Wetherlam</t>
  </si>
  <si>
    <t>NY288011</t>
  </si>
  <si>
    <t>NY 28818 01112</t>
  </si>
  <si>
    <t>NY278007</t>
  </si>
  <si>
    <t>http://www.streetmap.co.uk/newmap.srf?x=328817&amp;y=501113&amp;z=3&amp;sv=328817,501113&amp;st=4&amp;tl=~&amp;bi=~&amp;lu=N&amp;ar=y</t>
  </si>
  <si>
    <t>http://getamap.ordnancesurvey.co.uk/getamap/frames.htm?mapAction=gaz&amp;gazName=g&amp;gazString=NY288011</t>
  </si>
  <si>
    <t>Harter Fell (Eskdale)</t>
  </si>
  <si>
    <t>96</t>
  </si>
  <si>
    <t>SD218997</t>
  </si>
  <si>
    <t>SD 21876 99714</t>
  </si>
  <si>
    <t>NY229012</t>
  </si>
  <si>
    <t>rock tor</t>
  </si>
  <si>
    <t>rock tor 15m East is lower</t>
  </si>
  <si>
    <t>http://www.streetmap.co.uk/newmap.srf?x=321875&amp;y=499715&amp;z=3&amp;sv=321875,499715&amp;st=4&amp;tl=~&amp;bi=~&amp;lu=N&amp;ar=y</t>
  </si>
  <si>
    <t>http://getamap.ordnancesurvey.co.uk/getamap/frames.htm?mapAction=gaz&amp;gazName=g&amp;gazString=SD218997</t>
  </si>
  <si>
    <t>Green Crag</t>
  </si>
  <si>
    <t>SD200982</t>
  </si>
  <si>
    <t>SD 20014 98276</t>
  </si>
  <si>
    <t>SD208991</t>
  </si>
  <si>
    <t>rib of rock 25m NE of summit at SD 20035 98293 is as high</t>
  </si>
  <si>
    <t>sMa,W,B,Hu</t>
  </si>
  <si>
    <t>http://www.streetmap.co.uk/newmap.srf?x=320012&amp;y=498277&amp;z=3&amp;sv=320012,498277&amp;st=4&amp;tl=~&amp;bi=~&amp;lu=N&amp;ar=y</t>
  </si>
  <si>
    <t>http://getamap.ordnancesurvey.co.uk/getamap/frames.htm?mapAction=gaz&amp;gazName=g&amp;gazString=SD200982</t>
  </si>
  <si>
    <t>Holme Fell</t>
  </si>
  <si>
    <t>NY315006</t>
  </si>
  <si>
    <t>NY 31505 00605</t>
  </si>
  <si>
    <t>NY327017</t>
  </si>
  <si>
    <t>cairn on large rock outcrop about 50m N is 0.5m lower</t>
  </si>
  <si>
    <t>http://www.streetmap.co.uk/newmap.srf?x=331504&amp;y=500606&amp;z=3&amp;sv=331504,500606&amp;st=4&amp;tl=~&amp;bi=~&amp;lu=N&amp;ar=y</t>
  </si>
  <si>
    <t>http://getamap.ordnancesurvey.co.uk/getamap/frames.htm?mapAction=gaz&amp;gazName=g&amp;gazString=NY315006</t>
  </si>
  <si>
    <t>High Stile</t>
  </si>
  <si>
    <t>NY167147</t>
  </si>
  <si>
    <t>NY 16740 14787</t>
  </si>
  <si>
    <t>NY168147</t>
  </si>
  <si>
    <t>This is also the B&amp;L top. Hill 2381 NY169147 is Marilyn, Hewitt, Nuttall, HuMP and another Birkett</t>
  </si>
  <si>
    <t>http://www.streetmap.co.uk/newmap.srf?x=316739&amp;y=514788&amp;z=3&amp;sv=316739,514788&amp;st=4&amp;tl=~&amp;bi=~&amp;lu=N&amp;ar=y</t>
  </si>
  <si>
    <t>http://getamap.ordnancesurvey.co.uk/getamap/frames.htm?mapAction=gaz&amp;gazName=g&amp;gazString=NY167147</t>
  </si>
  <si>
    <t>Waypoint</t>
  </si>
  <si>
    <t>WW0178</t>
  </si>
  <si>
    <t>WW0021</t>
  </si>
  <si>
    <t>WW0180</t>
  </si>
  <si>
    <t>WW0034</t>
  </si>
  <si>
    <t>WW0129</t>
  </si>
  <si>
    <t>WW0131</t>
  </si>
  <si>
    <t>WW0118</t>
  </si>
  <si>
    <t>WW0024</t>
  </si>
  <si>
    <t>WW0201</t>
  </si>
  <si>
    <t>WW0066</t>
  </si>
  <si>
    <t>WW0008</t>
  </si>
  <si>
    <t>WW0007</t>
  </si>
  <si>
    <t>WW0035</t>
  </si>
  <si>
    <t>WW0100</t>
  </si>
  <si>
    <t>WW0075</t>
  </si>
  <si>
    <t>WW0142</t>
  </si>
  <si>
    <t>WW0025</t>
  </si>
  <si>
    <t>WW0132</t>
  </si>
  <si>
    <t>WW0138</t>
  </si>
  <si>
    <t>WW0068</t>
  </si>
  <si>
    <t>WW0183</t>
  </si>
  <si>
    <t>WW0179</t>
  </si>
  <si>
    <t>WW0130</t>
  </si>
  <si>
    <t>WW0014</t>
  </si>
  <si>
    <t>WW0121</t>
  </si>
  <si>
    <t>WW0166</t>
  </si>
  <si>
    <t>WW0165</t>
  </si>
  <si>
    <t>WW0071</t>
  </si>
  <si>
    <t>WW0023</t>
  </si>
  <si>
    <t>WW0072</t>
  </si>
  <si>
    <t>WW0149</t>
  </si>
  <si>
    <t>WW0051</t>
  </si>
  <si>
    <t>WW0045</t>
  </si>
  <si>
    <t>WW0062</t>
  </si>
  <si>
    <t>WW0168</t>
  </si>
  <si>
    <t>WW0044</t>
  </si>
  <si>
    <t>WW0156</t>
  </si>
  <si>
    <t>WW0188</t>
  </si>
  <si>
    <t>WW0123</t>
  </si>
  <si>
    <t>WW0117</t>
  </si>
  <si>
    <t>WW0077</t>
  </si>
  <si>
    <t>WW0092</t>
  </si>
  <si>
    <t>WW0082</t>
  </si>
  <si>
    <t>WW0001</t>
  </si>
  <si>
    <t>WW0058</t>
  </si>
  <si>
    <t>WW0162</t>
  </si>
  <si>
    <t>WW0204</t>
  </si>
  <si>
    <t>WW0112</t>
  </si>
  <si>
    <t>WW0103</t>
  </si>
  <si>
    <t>WW0181</t>
  </si>
  <si>
    <t>WW0155</t>
  </si>
  <si>
    <t>WW0046</t>
  </si>
  <si>
    <t>WW0098</t>
  </si>
  <si>
    <t>WW0159</t>
  </si>
  <si>
    <t>WW0085</t>
  </si>
  <si>
    <t>WW0173</t>
  </si>
  <si>
    <t>WW0110</t>
  </si>
  <si>
    <t>WW0202</t>
  </si>
  <si>
    <t>WW0199</t>
  </si>
  <si>
    <t>WW0026</t>
  </si>
  <si>
    <t>WW0148</t>
  </si>
  <si>
    <t>WW0212</t>
  </si>
  <si>
    <t>WW0147</t>
  </si>
  <si>
    <t>WW0042</t>
  </si>
  <si>
    <t>WW0146</t>
  </si>
  <si>
    <t>WW0080</t>
  </si>
  <si>
    <t>WW0040</t>
  </si>
  <si>
    <t>WW0170</t>
  </si>
  <si>
    <t>WW0128</t>
  </si>
  <si>
    <t>WW0167</t>
  </si>
  <si>
    <t>WW0211</t>
  </si>
  <si>
    <t>WW0106</t>
  </si>
  <si>
    <t>WW0160</t>
  </si>
  <si>
    <t>WW0054</t>
  </si>
  <si>
    <t>WW0011</t>
  </si>
  <si>
    <t>WW0039</t>
  </si>
  <si>
    <t>WW0185</t>
  </si>
  <si>
    <t>WW0213</t>
  </si>
  <si>
    <t>WW0065</t>
  </si>
  <si>
    <t>WW0114</t>
  </si>
  <si>
    <t>WW0105</t>
  </si>
  <si>
    <t>WW0171</t>
  </si>
  <si>
    <t>WW0093</t>
  </si>
  <si>
    <t>WW0020</t>
  </si>
  <si>
    <t>WW0141</t>
  </si>
  <si>
    <t>WW0003</t>
  </si>
  <si>
    <t>WW0136</t>
  </si>
  <si>
    <t>WW0018</t>
  </si>
  <si>
    <t>WW0174</t>
  </si>
  <si>
    <t>WW0145</t>
  </si>
  <si>
    <t>WW0119</t>
  </si>
  <si>
    <t>WW0186</t>
  </si>
  <si>
    <t>WW0161</t>
  </si>
  <si>
    <t>WW0193</t>
  </si>
  <si>
    <t>WW0084</t>
  </si>
  <si>
    <t>WW0019</t>
  </si>
  <si>
    <t>WW0120</t>
  </si>
  <si>
    <t>WW0033</t>
  </si>
  <si>
    <t>WW0208</t>
  </si>
  <si>
    <t>WW0056</t>
  </si>
  <si>
    <t>WW0050</t>
  </si>
  <si>
    <t>WW0043</t>
  </si>
  <si>
    <t>WW0209</t>
  </si>
  <si>
    <t>WW0109</t>
  </si>
  <si>
    <t>WW0139</t>
  </si>
  <si>
    <t>WW0030</t>
  </si>
  <si>
    <t>WW0096</t>
  </si>
  <si>
    <t>WW0081</t>
  </si>
  <si>
    <t>WW0004</t>
  </si>
  <si>
    <t>WW0032</t>
  </si>
  <si>
    <t>WW0124</t>
  </si>
  <si>
    <t>WW0009</t>
  </si>
  <si>
    <t>WW0154</t>
  </si>
  <si>
    <t>WW0010</t>
  </si>
  <si>
    <t>WW0064</t>
  </si>
  <si>
    <t>WW0037</t>
  </si>
  <si>
    <t>WW0069</t>
  </si>
  <si>
    <t>WW0134</t>
  </si>
  <si>
    <t>WW0057</t>
  </si>
  <si>
    <t>WW0053</t>
  </si>
  <si>
    <t>WW0061</t>
  </si>
  <si>
    <t>WW0031</t>
  </si>
  <si>
    <t>WW0094</t>
  </si>
  <si>
    <t>WW0177</t>
  </si>
  <si>
    <t>WW0203</t>
  </si>
  <si>
    <t>WW0122</t>
  </si>
  <si>
    <t>WW0153</t>
  </si>
  <si>
    <t>WW0163</t>
  </si>
  <si>
    <t>WW0133</t>
  </si>
  <si>
    <t>WW0017</t>
  </si>
  <si>
    <t>WW0036</t>
  </si>
  <si>
    <t>WW0095</t>
  </si>
  <si>
    <t>WW0144</t>
  </si>
  <si>
    <t>WW0038</t>
  </si>
  <si>
    <t>WW0151</t>
  </si>
  <si>
    <t>WW0052</t>
  </si>
  <si>
    <t>WW0210</t>
  </si>
  <si>
    <t>WW0047</t>
  </si>
  <si>
    <t>WW0070</t>
  </si>
  <si>
    <t>WW0191</t>
  </si>
  <si>
    <t>WW0184</t>
  </si>
  <si>
    <t>WW0108</t>
  </si>
  <si>
    <t>WW0086</t>
  </si>
  <si>
    <t>WW0102</t>
  </si>
  <si>
    <t>WW0152</t>
  </si>
  <si>
    <t>WW0048</t>
  </si>
  <si>
    <t>WW0205</t>
  </si>
  <si>
    <t>WW0198</t>
  </si>
  <si>
    <t>WW0116</t>
  </si>
  <si>
    <t>WW0089</t>
  </si>
  <si>
    <t>WW0157</t>
  </si>
  <si>
    <t>WW0074</t>
  </si>
  <si>
    <t>WW0190</t>
  </si>
  <si>
    <t>WW0137</t>
  </si>
  <si>
    <t>WW0113</t>
  </si>
  <si>
    <t>WW0087</t>
  </si>
  <si>
    <t>WW0195</t>
  </si>
  <si>
    <t>WW0169</t>
  </si>
  <si>
    <t>WW0115</t>
  </si>
  <si>
    <t>WW0041</t>
  </si>
  <si>
    <t>WW0055</t>
  </si>
  <si>
    <t>WW0015</t>
  </si>
  <si>
    <t>WW0027</t>
  </si>
  <si>
    <t>WW0214</t>
  </si>
  <si>
    <t>WW0063</t>
  </si>
  <si>
    <t>WW0158</t>
  </si>
  <si>
    <t>WW0175</t>
  </si>
  <si>
    <t>WW0127</t>
  </si>
  <si>
    <t>WW0206</t>
  </si>
  <si>
    <t>WW0194</t>
  </si>
  <si>
    <t>WW0150</t>
  </si>
  <si>
    <t>WW0101</t>
  </si>
  <si>
    <t>WW0172</t>
  </si>
  <si>
    <t>WW0140</t>
  </si>
  <si>
    <t>WW0078</t>
  </si>
  <si>
    <t>WW0125</t>
  </si>
  <si>
    <t>WW0016</t>
  </si>
  <si>
    <t>WW0091</t>
  </si>
  <si>
    <t>WW0097</t>
  </si>
  <si>
    <t>WW0176</t>
  </si>
  <si>
    <t>WW0196</t>
  </si>
  <si>
    <t>WW0090</t>
  </si>
  <si>
    <t>WW0002</t>
  </si>
  <si>
    <t>WW0029</t>
  </si>
  <si>
    <t>WW0073</t>
  </si>
  <si>
    <t>WW0006</t>
  </si>
  <si>
    <t>WW0022</t>
  </si>
  <si>
    <t>WW0099</t>
  </si>
  <si>
    <t>WW0164</t>
  </si>
  <si>
    <t>WW0013</t>
  </si>
  <si>
    <t>WW0135</t>
  </si>
  <si>
    <t>WW0126</t>
  </si>
  <si>
    <t>WW0189</t>
  </si>
  <si>
    <t>WW0012</t>
  </si>
  <si>
    <t>WW0182</t>
  </si>
  <si>
    <t>WW0060</t>
  </si>
  <si>
    <t>WW0143</t>
  </si>
  <si>
    <t>WW0059</t>
  </si>
  <si>
    <t>WW0005</t>
  </si>
  <si>
    <t>WW0187</t>
  </si>
  <si>
    <t>WW0083</t>
  </si>
  <si>
    <t>WW0200</t>
  </si>
  <si>
    <t>WW0104</t>
  </si>
  <si>
    <t>WW0197</t>
  </si>
  <si>
    <t>WW0192</t>
  </si>
  <si>
    <t>WW0028</t>
  </si>
  <si>
    <t>WW0067</t>
  </si>
  <si>
    <t>WW0049</t>
  </si>
  <si>
    <t>WW0079</t>
  </si>
  <si>
    <t>WW0207</t>
  </si>
  <si>
    <t>WW0088</t>
  </si>
  <si>
    <t>WW0076</t>
  </si>
  <si>
    <t>WW0111</t>
  </si>
  <si>
    <t>WW0107</t>
  </si>
  <si>
    <t>Waypoint Code</t>
  </si>
  <si>
    <t>Height (ft)</t>
  </si>
  <si>
    <t>Height (m)</t>
  </si>
  <si>
    <t>Waypoint radius (m)</t>
  </si>
  <si>
    <t>Waypoint Base (ft)</t>
  </si>
  <si>
    <t>Waypoint Base (m)</t>
  </si>
  <si>
    <t>Grid Ref</t>
  </si>
  <si>
    <t>Lat</t>
  </si>
  <si>
    <t>Long</t>
  </si>
  <si>
    <t>http://en.wikipedia.org/wiki/Allen_Crags</t>
  </si>
  <si>
    <t>http://en.wikipedia.org/wiki/Angletarn_Pikes</t>
  </si>
  <si>
    <t>http://en.wikipedia.org/wiki/Ard_Crags</t>
  </si>
  <si>
    <t>NWF</t>
  </si>
  <si>
    <t>http://en.wikipedia.org/wiki/Armboth_Fell</t>
  </si>
  <si>
    <t>http://en.wikipedia.org/wiki/Arnison_Crag</t>
  </si>
  <si>
    <t>EF</t>
  </si>
  <si>
    <t>CF</t>
  </si>
  <si>
    <t>FEF</t>
  </si>
  <si>
    <t>SF</t>
  </si>
  <si>
    <t>http://en.wikipedia.org/wiki/Arthur''s_Pike</t>
  </si>
  <si>
    <t>http://en.wikipedia.org/wiki/Bakestall</t>
  </si>
  <si>
    <t>NF</t>
  </si>
  <si>
    <t>http://en.wikipedia.org/wiki/Blake_Fell</t>
  </si>
  <si>
    <t>http://en.wikipedia.org/wiki/Barf</t>
  </si>
  <si>
    <t>http://en.wikipedia.org/wiki/Barrow</t>
  </si>
  <si>
    <t>http://en.wikipedia.org/wiki/Binsey</t>
  </si>
  <si>
    <t>http://en.wikipedia.org/wiki/Birks</t>
  </si>
  <si>
    <t>http://en.wikipedia.org/wiki/Bowfell</t>
  </si>
  <si>
    <t>http://en.wikipedia.org/wiki/Brandreth</t>
  </si>
  <si>
    <t>http://en.wikipedia.org/wiki/Branstree</t>
  </si>
  <si>
    <t>http://en.wikipedia.org/wiki/Buckbarrow</t>
  </si>
  <si>
    <t>http://en.wikipedia.org/wiki/Catbells</t>
  </si>
  <si>
    <t>http://en.wikipedia.org/wiki/Fairfield</t>
  </si>
  <si>
    <t>http://en.wikipedia.org/wiki/Froswick</t>
  </si>
  <si>
    <t>http://en.wikipedia.org/wiki/Glaramara</t>
  </si>
  <si>
    <t>http://en.wikipedia.org/wiki/Grasmoor</t>
  </si>
  <si>
    <t>http://en.wikipedia.org/wiki/Graystones</t>
  </si>
  <si>
    <t>http://en.wikipedia.org/wiki/Grike</t>
  </si>
  <si>
    <t>http://en.wikipedia.org/wiki/Haycock</t>
  </si>
  <si>
    <t>http://en.wikipedia.org/wiki/Helvellyn</t>
  </si>
  <si>
    <t>http://en.wikipedia.org/wiki/Hindscarth</t>
  </si>
  <si>
    <t>http://en.wikipedia.org/wiki/Knott</t>
  </si>
  <si>
    <t>http://en.wikipedia.org/wiki/Latrigg</t>
  </si>
  <si>
    <t>http://en.wikipedia.org/wiki/Lingmell</t>
  </si>
  <si>
    <t>http://en.wikipedia.org/wiki/Outerside</t>
  </si>
  <si>
    <t>http://en.wikipedia.org/wiki/Pillar</t>
  </si>
  <si>
    <t>http://en.wikipedia.org/wiki/Raise</t>
  </si>
  <si>
    <t>http://en.wikipedia.org/wiki/Robinson</t>
  </si>
  <si>
    <t>http://en.wikipedia.org/wiki/Sail</t>
  </si>
  <si>
    <t>http://en.wikipedia.org/wiki/Sallows</t>
  </si>
  <si>
    <t>http://en.wikipedia.org/wiki/Scafell</t>
  </si>
  <si>
    <t>http://en.wikipedia.org/wiki/Seatallan</t>
  </si>
  <si>
    <t>http://en.wikipedia.org/wiki/Skiddaw</t>
  </si>
  <si>
    <t>http://en.wikipedia.org/wiki/Steeple</t>
  </si>
  <si>
    <t>http://en.wikipedia.org/wiki/Ullscarf</t>
  </si>
  <si>
    <t>http://en.wikipedia.org/wiki/Wandope</t>
  </si>
  <si>
    <t>http://en.wikipedia.org/wiki/Wetherlam</t>
  </si>
  <si>
    <t>http://en.wikipedia.org/wiki/Yewbarrow</t>
  </si>
  <si>
    <t>http://en.wikipedia.org/wiki/Yoke</t>
  </si>
  <si>
    <t>http://en.wikipedia.org/wiki/Bannerdale_Crags</t>
  </si>
  <si>
    <t>http://en.wikipedia.org/wiki/Base_Brown</t>
  </si>
  <si>
    <t>http://en.wikipedia.org/wiki/Birkhouse_Moor</t>
  </si>
  <si>
    <t>http://en.wikipedia.org/wiki/Black_Fell</t>
  </si>
  <si>
    <t>http://en.wikipedia.org/wiki/Blea_Rigg</t>
  </si>
  <si>
    <t>http://en.wikipedia.org/wiki/Bleaberry_Fell</t>
  </si>
  <si>
    <t>http://en.wikipedia.org/wiki/Bonscale_Pike</t>
  </si>
  <si>
    <t>http://en.wikipedia.org/wiki/Bowscale_Fell</t>
  </si>
  <si>
    <t>http://en.wikipedia.org/wiki/Brae_Fell</t>
  </si>
  <si>
    <t>http://en.wikipedia.org/wiki/Brim_Fell</t>
  </si>
  <si>
    <t>http://en.wikipedia.org/wiki/Brock_Crags</t>
  </si>
  <si>
    <t>http://en.wikipedia.org/wiki/Broom_Fell</t>
  </si>
  <si>
    <t>http://en.wikipedia.org/wiki/Burnbank_Fell</t>
  </si>
  <si>
    <t>http://en.wikipedia.org/wiki/Calf_Crag</t>
  </si>
  <si>
    <t>http://en.wikipedia.org/wiki/Carl_Side</t>
  </si>
  <si>
    <t>http://en.wikipedia.org/wiki/Carrock_Fell</t>
  </si>
  <si>
    <t>http://en.wikipedia.org/wiki/Castle_Crag</t>
  </si>
  <si>
    <t>http://en.wikipedia.org/wiki/Catstye_Cam</t>
  </si>
  <si>
    <t>http://en.wikipedia.org/wiki/Causey_Pike</t>
  </si>
  <si>
    <t>http://en.wikipedia.org/wiki/Caw_Fell</t>
  </si>
  <si>
    <t>http://en.wikipedia.org/wiki/Clough_Head</t>
  </si>
  <si>
    <t>http://en.wikipedia.org/wiki/Cold_Pike</t>
  </si>
  <si>
    <t>http://en.wikipedia.org/wiki/Crag_Fell</t>
  </si>
  <si>
    <t>http://en.wikipedia.org/wiki/Dale_Head</t>
  </si>
  <si>
    <t>http://en.wikipedia.org/wiki/Dollywaggon_Pike</t>
  </si>
  <si>
    <t>http://en.wikipedia.org/wiki/Dove_Crag</t>
  </si>
  <si>
    <t>http://en.wikipedia.org/wiki/Dow_Crag</t>
  </si>
  <si>
    <t>http://en.wikipedia.org/wiki/Eagle_Crag</t>
  </si>
  <si>
    <t>http://en.wikipedia.org/wiki/Esk_Pike</t>
  </si>
  <si>
    <t>http://en.wikipedia.org/wiki/Fleetwith_Pike</t>
  </si>
  <si>
    <t>http://en.wikipedia.org/wiki/Gavel_Fell</t>
  </si>
  <si>
    <t>http://en.wikipedia.org/wiki/Gibson_Knott</t>
  </si>
  <si>
    <t>http://en.wikipedia.org/wiki/Glenridding_Dodd</t>
  </si>
  <si>
    <t>http://en.wikipedia.org/wiki/Gowbarrow_Fell</t>
  </si>
  <si>
    <t>http://en.wikipedia.org/wiki/Gray_Crag</t>
  </si>
  <si>
    <t>http://en.wikipedia.org/wiki/Great_Borne</t>
  </si>
  <si>
    <t>http://en.wikipedia.org/wiki/Great_Calva</t>
  </si>
  <si>
    <t>http://en.wikipedia.org/wiki/Great_Carrs</t>
  </si>
  <si>
    <t>http://en.wikipedia.org/wiki/Great_Cockup</t>
  </si>
  <si>
    <t>http://en.wikipedia.org/wiki/Great_Dodd</t>
  </si>
  <si>
    <t>http://en.wikipedia.org/wiki/Great_End</t>
  </si>
  <si>
    <t>http://en.wikipedia.org/wiki/Great_Gable</t>
  </si>
  <si>
    <t>http://en.wikipedia.org/wiki/Great_Mell_Fell</t>
  </si>
  <si>
    <t>http://en.wikipedia.org/wiki/Great_Rigg</t>
  </si>
  <si>
    <t>http://en.wikipedia.org/wiki/Great_Sca_Fell</t>
  </si>
  <si>
    <t>http://en.wikipedia.org/wiki/Green_Crag</t>
  </si>
  <si>
    <t>http://en.wikipedia.org/wiki/Green_Gable</t>
  </si>
  <si>
    <t>http://en.wikipedia.org/wiki/Grey_Friar</t>
  </si>
  <si>
    <t>http://en.wikipedia.org/wiki/Grey_Knotts</t>
  </si>
  <si>
    <t>http://en.wikipedia.org/wiki/Grisedale_Pike</t>
  </si>
  <si>
    <t>http://en.wikipedia.org/wiki/Hallin_Fell</t>
  </si>
  <si>
    <t>http://en.wikipedia.org/wiki/Hard_Knott</t>
  </si>
  <si>
    <t>http://en.wikipedia.org/wiki/Harrison_Stickle</t>
  </si>
  <si>
    <t>http://en.wikipedia.org/wiki/Hart_Crag</t>
  </si>
  <si>
    <t>http://en.wikipedia.org/wiki/Hart_Side</t>
  </si>
  <si>
    <t>http://en.wikipedia.org/wiki/Hartsop_Dodd</t>
  </si>
  <si>
    <t>http://en.wikipedia.org/wiki/Helm_Crag</t>
  </si>
  <si>
    <t>http://en.wikipedia.org/wiki/Hen_Comb</t>
  </si>
  <si>
    <t>http://en.wikipedia.org/wiki/High_Hartsop_Dodd</t>
  </si>
  <si>
    <t>http://en.wikipedia.org/wiki/High_Pike_(Caldbeck)</t>
  </si>
  <si>
    <t>http://en.wikipedia.org/wiki/High_Pike_(Scandale)</t>
  </si>
  <si>
    <t>http://en.wikipedia.org/wiki/High_Raise_(High_Street)</t>
  </si>
  <si>
    <t>http://en.wikipedia.org/wiki/High_Seat</t>
  </si>
  <si>
    <t>http://en.wikipedia.org/wiki/High_Spy</t>
  </si>
  <si>
    <t>http://en.wikipedia.org/wiki/High_Stile</t>
  </si>
  <si>
    <t>http://en.wikipedia.org/wiki/High_Street</t>
  </si>
  <si>
    <t>http://en.wikipedia.org/wiki/High_Tove</t>
  </si>
  <si>
    <t>http://en.wikipedia.org/wiki/Holme_Fell</t>
  </si>
  <si>
    <t>http://en.wikipedia.org/wiki/Hopegill_Head</t>
  </si>
  <si>
    <t>http://en.wikipedia.org/wiki/Ill_Bell</t>
  </si>
  <si>
    <t>http://en.wikipedia.org/wiki/Illgill_Head</t>
  </si>
  <si>
    <t>http://en.wikipedia.org/wiki/Kentmere_Pike</t>
  </si>
  <si>
    <t>http://en.wikipedia.org/wiki/Kidsty_Pike</t>
  </si>
  <si>
    <t>http://en.wikipedia.org/wiki/Kirk_Fell</t>
  </si>
  <si>
    <t>http://en.wikipedia.org/wiki/Knott_Rigg</t>
  </si>
  <si>
    <t>http://en.wikipedia.org/wiki/Lank_Rigg</t>
  </si>
  <si>
    <t>http://en.wikipedia.org/wiki/Ling_Fell</t>
  </si>
  <si>
    <t>http://en.wikipedia.org/wiki/Little_Mell_Fell</t>
  </si>
  <si>
    <t>http://en.wikipedia.org/wiki/Loadpot_Hill</t>
  </si>
  <si>
    <t>http://en.wikipedia.org/wiki/Loft_Crag</t>
  </si>
  <si>
    <t>http://en.wikipedia.org/wiki/Long_Side</t>
  </si>
  <si>
    <t>http://en.wikipedia.org/wiki/Longlands_Fell</t>
  </si>
  <si>
    <t>http://en.wikipedia.org/wiki/Lonscale_Fell</t>
  </si>
  <si>
    <t>http://en.wikipedia.org/wiki/Lord's_Seat</t>
  </si>
  <si>
    <t>http://en.wikipedia.org/wiki/Loughrigg_Fell</t>
  </si>
  <si>
    <t>http://en.wikipedia.org/wiki/Low_Fell</t>
  </si>
  <si>
    <t>http://en.wikipedia.org/wiki/Low_Pike</t>
  </si>
  <si>
    <t>http://en.wikipedia.org/wiki/Maiden_Moor</t>
  </si>
  <si>
    <t>http://en.wikipedia.org/wiki/Mardale_Ill_Bell</t>
  </si>
  <si>
    <t>http://en.wikipedia.org/wiki/Meal_Fell</t>
  </si>
  <si>
    <t>http://en.wikipedia.org/wiki/Middle_Dodd</t>
  </si>
  <si>
    <t>http://en.wikipedia.org/wiki/Middle_Fell</t>
  </si>
  <si>
    <t>http://en.wikipedia.org/wiki/Mungrisdale_Common</t>
  </si>
  <si>
    <t>http://en.wikipedia.org/wiki/Nab_Scar</t>
  </si>
  <si>
    <t>http://en.wikipedia.org/wiki/Nethermost_Pike</t>
  </si>
  <si>
    <t>http://en.wikipedia.org/wiki/Pavey_Ark</t>
  </si>
  <si>
    <t>http://en.wikipedia.org/wiki/Pike_of_Blisco</t>
  </si>
  <si>
    <t>http://en.wikipedia.org/wiki/Pike_of_Stickle</t>
  </si>
  <si>
    <t>http://en.wikipedia.org/wiki/Place_Fell</t>
  </si>
  <si>
    <t>http://en.wikipedia.org/wiki/Rampsgill_Head</t>
  </si>
  <si>
    <t>http://en.wikipedia.org/wiki/Rannerdale_Knotts</t>
  </si>
  <si>
    <t>http://en.wikipedia.org/wiki/Raven_Crag</t>
  </si>
  <si>
    <t>http://en.wikipedia.org/wiki/Red_Pike_(Buttermere)</t>
  </si>
  <si>
    <t>http://en.wikipedia.org/wiki/Red_Pike_(Wasdale)</t>
  </si>
  <si>
    <t>http://en.wikipedia.org/wiki/Red_Screes</t>
  </si>
  <si>
    <t>http://en.wikipedia.org/wiki/Rest_Dodd</t>
  </si>
  <si>
    <t>http://en.wikipedia.org/wiki/Rossett_Pike</t>
  </si>
  <si>
    <t>http://en.wikipedia.org/wiki/Sale_Fell</t>
  </si>
  <si>
    <t>http://en.wikipedia.org/wiki/Scafell_Pike</t>
  </si>
  <si>
    <t>http://en.wikipedia.org/wiki/Scar_Crags</t>
  </si>
  <si>
    <t>http://en.wikipedia.org/wiki/Scoat_Fell</t>
  </si>
  <si>
    <t>http://en.wikipedia.org/wiki/Seat_Sandal</t>
  </si>
  <si>
    <t>http://en.wikipedia.org/wiki/Selside_Pike</t>
  </si>
  <si>
    <t>http://en.wikipedia.org/wiki/Sergeant_Man</t>
  </si>
  <si>
    <t>http://en.wikipedia.org/wiki/Sergeant's_Crag</t>
  </si>
  <si>
    <t>http://en.wikipedia.org/wiki/Sheffield_Pike</t>
  </si>
  <si>
    <t>http://en.wikipedia.org/wiki/Shipman_Knotts</t>
  </si>
  <si>
    <t>http://en.wikipedia.org/wiki/Silver_How</t>
  </si>
  <si>
    <t>http://en.wikipedia.org/wiki/Skiddaw_Little_Man</t>
  </si>
  <si>
    <t>http://en.wikipedia.org/wiki/Slight_Side</t>
  </si>
  <si>
    <t>http://en.wikipedia.org/wiki/Sour_Howes</t>
  </si>
  <si>
    <t>http://en.wikipedia.org/wiki/Souther_Fell</t>
  </si>
  <si>
    <t>http://en.wikipedia.org/wiki/St_Sunday_Crag</t>
  </si>
  <si>
    <t>http://en.wikipedia.org/wiki/Starling_Dodd</t>
  </si>
  <si>
    <t>http://en.wikipedia.org/wiki/Stone_Arthur</t>
  </si>
  <si>
    <t>http://en.wikipedia.org/wiki/Stybarrow_Dodd</t>
  </si>
  <si>
    <t>http://en.wikipedia.org/wiki/Swirl_How</t>
  </si>
  <si>
    <t>http://en.wikipedia.org/wiki/Tarn_Crag_(Easedale)</t>
  </si>
  <si>
    <t>http://en.wikipedia.org/wiki/The_Nab</t>
  </si>
  <si>
    <t>http://en.wikipedia.org/wiki/The_Old_Man_of_Coniston</t>
  </si>
  <si>
    <t>http://en.wikipedia.org/wiki/Thornthwaite_Crag</t>
  </si>
  <si>
    <t>http://en.wikipedia.org/wiki/Thunacar_Knott</t>
  </si>
  <si>
    <t>http://en.wikipedia.org/wiki/Troutbeck_Tongue</t>
  </si>
  <si>
    <t>http://en.wikipedia.org/wiki/Ullock_Pike</t>
  </si>
  <si>
    <t>http://en.wikipedia.org/wiki/Walla_Crag</t>
  </si>
  <si>
    <t>http://en.wikipedia.org/wiki/Watson's_Dodd</t>
  </si>
  <si>
    <t>http://en.wikipedia.org/wiki/Wether_Hill</t>
  </si>
  <si>
    <t>http://en.wikipedia.org/wiki/White_Side</t>
  </si>
  <si>
    <t>http://en.wikipedia.org/wiki/Whiteless_Pike</t>
  </si>
  <si>
    <t>http://en.wikipedia.org/wiki/Baystones</t>
  </si>
  <si>
    <t>http://en.wikipedia.org/wiki/Beda_Fell</t>
  </si>
  <si>
    <t>http://en.wikipedia.org/wiki/Blencathra</t>
  </si>
  <si>
    <t>http://en.wikipedia.org/wiki/Crag_Hill</t>
  </si>
  <si>
    <t>http://en.wikipedia.org/wiki/Crinkle_Crags</t>
  </si>
  <si>
    <t>http://en.wikipedia.org/wiki/Fellbarrow</t>
  </si>
  <si>
    <t>http://en.wikipedia.org/wiki/Grange_Fell</t>
  </si>
  <si>
    <t>http://en.wikipedia.org/wiki/Great_Crag</t>
  </si>
  <si>
    <t>http://en.wikipedia.org/wiki/Grey_Crag</t>
  </si>
  <si>
    <t>http://en.wikipedia.org/wiki/Harter_Fell,_Eskdale</t>
  </si>
  <si>
    <t>http://en.wikipedia.org/wiki/Harter_Fell,_Mardale</t>
  </si>
  <si>
    <t>http://en.wikipedia.org/wiki/Hartsop_above_How</t>
  </si>
  <si>
    <t>http://en.wikipedia.org/wiki/Haystacks</t>
  </si>
  <si>
    <t>http://en.wikipedia.org/wiki/Heron_Pike</t>
  </si>
  <si>
    <t>http://en.wikipedia.org/wiki/High_Crag</t>
  </si>
  <si>
    <t>http://en.wikipedia.org/wiki/High_Raise_(Langdale)</t>
  </si>
  <si>
    <t>http://en.wikipedia.org/wiki/High_Rigg</t>
  </si>
  <si>
    <t>http://en.wikipedia.org/wiki/Lingmoor_Fell</t>
  </si>
  <si>
    <t>http://en.wikipedia.org/wiki/Little_Hart_Crag</t>
  </si>
  <si>
    <t>http://en.wikipedia.org/wiki/Mellbreak</t>
  </si>
  <si>
    <t>http://en.wikipedia.org/wiki/Rosthwaite_Fell</t>
  </si>
  <si>
    <t>http://en.wikipedia.org/wiki/Seathwaite_Fell</t>
  </si>
  <si>
    <t>http://en.wikipedia.org/wiki/Dodd_(Lake_District)</t>
  </si>
  <si>
    <t>http://en.wikipedia.org/wiki/Steel_Fell</t>
  </si>
  <si>
    <t>http://en.wikipedia.org/wiki/Steel_Knotts</t>
  </si>
  <si>
    <t>http://en.wikipedia.org/wiki/Stony_Cove_Pike</t>
  </si>
  <si>
    <t>http://en.wikipedia.org/wiki/Tarn_Crag_(Far_Eastern_Fells)</t>
  </si>
  <si>
    <t>http://en.wikipedia.org/wiki/The_Knott</t>
  </si>
  <si>
    <t>http://en.wikipedia.org/wiki/Whin_Rigg</t>
  </si>
  <si>
    <t>http://en.wikipedia.org/wiki/Whinlatter</t>
  </si>
  <si>
    <t>http://en.wikipedia.org/wiki/Whiteside_(Lake_District)</t>
  </si>
  <si>
    <t>NY 27533 12101</t>
  </si>
  <si>
    <t>NY 38319 12003</t>
  </si>
  <si>
    <t>NY41100 11800</t>
  </si>
  <si>
    <t>NY 39736 09573</t>
  </si>
  <si>
    <t>NY 44333 12872</t>
  </si>
  <si>
    <t>NY 27393 11378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</si>
</sst>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53" applyFill="1" applyBorder="1" applyAlignment="1" applyProtection="1">
      <alignment horizontal="left" wrapText="1"/>
      <protection/>
    </xf>
    <xf numFmtId="0" fontId="3" fillId="0" borderId="11" xfId="53" applyNumberForma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newmap.srf?x=326041&amp;y=529080&amp;z=3&amp;sv=326041,529080&amp;st=4&amp;tl=~&amp;bi=~&amp;lu=N&amp;ar=y" TargetMode="External" /><Relationship Id="rId2" Type="http://schemas.openxmlformats.org/officeDocument/2006/relationships/hyperlink" Target="http://getamap.ordnancesurvey.co.uk/getamap/frames.htm?mapAction=gaz&amp;gazName=g&amp;gazString=NY260290" TargetMode="External" /><Relationship Id="rId3" Type="http://schemas.openxmlformats.org/officeDocument/2006/relationships/hyperlink" Target="http://www.streetmap.co.uk/newmap.srf?x=332345&amp;y=527710&amp;z=3&amp;sv=332345,527710&amp;st=4&amp;tl=~&amp;bi=~&amp;lu=N&amp;ar=y" TargetMode="External" /><Relationship Id="rId4" Type="http://schemas.openxmlformats.org/officeDocument/2006/relationships/hyperlink" Target="http://getamap.ordnancesurvey.co.uk/getamap/frames.htm?mapAction=gaz&amp;gazName=g&amp;gazString=NY323277" TargetMode="External" /><Relationship Id="rId5" Type="http://schemas.openxmlformats.org/officeDocument/2006/relationships/hyperlink" Target="http://www.streetmap.co.uk/newmap.srf?x=326675&amp;y=527794&amp;z=3&amp;sv=326675,527794&amp;st=4&amp;tl=~&amp;bi=~&amp;lu=N&amp;ar=y" TargetMode="External" /><Relationship Id="rId6" Type="http://schemas.openxmlformats.org/officeDocument/2006/relationships/hyperlink" Target="http://getamap.ordnancesurvey.co.uk/getamap/frames.htm?mapAction=gaz&amp;gazName=g&amp;gazString=NY266277" TargetMode="External" /><Relationship Id="rId7" Type="http://schemas.openxmlformats.org/officeDocument/2006/relationships/hyperlink" Target="http://www.streetmap.co.uk/newmap.srf?x=325493&amp;y=528089&amp;z=3&amp;sv=325493,528089&amp;st=4&amp;tl=~&amp;bi=~&amp;lu=N&amp;ar=y" TargetMode="External" /><Relationship Id="rId8" Type="http://schemas.openxmlformats.org/officeDocument/2006/relationships/hyperlink" Target="http://getamap.ordnancesurvey.co.uk/getamap/frames.htm?mapAction=gaz&amp;gazName=g&amp;gazString=NY254280" TargetMode="External" /><Relationship Id="rId9" Type="http://schemas.openxmlformats.org/officeDocument/2006/relationships/hyperlink" Target="http://www.streetmap.co.uk/newmap.srf?x=324873&amp;y=528447&amp;z=3&amp;sv=324873,528447&amp;st=4&amp;tl=~&amp;bi=~&amp;lu=N&amp;ar=y" TargetMode="External" /><Relationship Id="rId10" Type="http://schemas.openxmlformats.org/officeDocument/2006/relationships/hyperlink" Target="http://getamap.ordnancesurvey.co.uk/getamap/frames.htm?mapAction=gaz&amp;gazName=g&amp;gazString=NY248284" TargetMode="External" /><Relationship Id="rId11" Type="http://schemas.openxmlformats.org/officeDocument/2006/relationships/hyperlink" Target="http://www.streetmap.co.uk/newmap.srf?x=328545&amp;y=527147&amp;z=3&amp;sv=328545,527147&amp;st=4&amp;tl=~&amp;bi=~&amp;lu=N&amp;ar=y" TargetMode="External" /><Relationship Id="rId12" Type="http://schemas.openxmlformats.org/officeDocument/2006/relationships/hyperlink" Target="http://getamap.ordnancesurvey.co.uk/getamap/frames.htm?mapAction=gaz&amp;gazName=g&amp;gazString=NY285271" TargetMode="External" /><Relationship Id="rId13" Type="http://schemas.openxmlformats.org/officeDocument/2006/relationships/hyperlink" Target="http://www.streetmap.co.uk/newmap.srf?x=329614&amp;y=532987&amp;z=3&amp;sv=329614,532987&amp;st=4&amp;tl=~&amp;bi=~&amp;lu=N&amp;ar=y" TargetMode="External" /><Relationship Id="rId14" Type="http://schemas.openxmlformats.org/officeDocument/2006/relationships/hyperlink" Target="http://getamap.ordnancesurvey.co.uk/getamap/frames.htm?mapAction=gaz&amp;gazName=g&amp;gazString=NY296329" TargetMode="External" /><Relationship Id="rId15" Type="http://schemas.openxmlformats.org/officeDocument/2006/relationships/hyperlink" Target="http://www.streetmap.co.uk/newmap.srf?x=333337&amp;y=530543&amp;z=3&amp;sv=333337,530543&amp;st=4&amp;tl=~&amp;bi=~&amp;lu=N&amp;ar=y" TargetMode="External" /><Relationship Id="rId16" Type="http://schemas.openxmlformats.org/officeDocument/2006/relationships/hyperlink" Target="http://getamap.ordnancesurvey.co.uk/getamap/frames.htm?mapAction=gaz&amp;gazName=g&amp;gazString=NY333305" TargetMode="External" /><Relationship Id="rId17" Type="http://schemas.openxmlformats.org/officeDocument/2006/relationships/hyperlink" Target="http://www.streetmap.co.uk/newmap.srf?x=324442&amp;y=528760&amp;z=3&amp;sv=324442,528760&amp;st=4&amp;tl=~&amp;bi=~&amp;lu=N&amp;ar=y" TargetMode="External" /><Relationship Id="rId18" Type="http://schemas.openxmlformats.org/officeDocument/2006/relationships/hyperlink" Target="http://getamap.ordnancesurvey.co.uk/getamap/frames.htm?mapAction=gaz&amp;gazName=g&amp;gazString=NY244287" TargetMode="External" /><Relationship Id="rId19" Type="http://schemas.openxmlformats.org/officeDocument/2006/relationships/hyperlink" Target="http://www.streetmap.co.uk/newmap.srf?x=329088&amp;y=531189&amp;z=3&amp;sv=329088,531189&amp;st=4&amp;tl=~&amp;bi=~&amp;lu=N&amp;ar=y" TargetMode="External" /><Relationship Id="rId20" Type="http://schemas.openxmlformats.org/officeDocument/2006/relationships/hyperlink" Target="http://getamap.ordnancesurvey.co.uk/getamap/frames.htm?mapAction=gaz&amp;gazName=g&amp;gazString=NY290311" TargetMode="External" /><Relationship Id="rId21" Type="http://schemas.openxmlformats.org/officeDocument/2006/relationships/hyperlink" Target="http://www.streetmap.co.uk/newmap.srf?x=333529&amp;y=529026&amp;z=3&amp;sv=333529,529026&amp;st=4&amp;tl=~&amp;bi=~&amp;lu=N&amp;ar=y" TargetMode="External" /><Relationship Id="rId22" Type="http://schemas.openxmlformats.org/officeDocument/2006/relationships/hyperlink" Target="http://getamap.ordnancesurvey.co.uk/getamap/frames.htm?mapAction=gaz&amp;gazName=g&amp;gazString=NY335290" TargetMode="External" /><Relationship Id="rId23" Type="http://schemas.openxmlformats.org/officeDocument/2006/relationships/hyperlink" Target="http://www.streetmap.co.uk/newmap.srf?x=326634&amp;y=530857&amp;z=3&amp;sv=326634,530857&amp;st=4&amp;tl=~&amp;bi=~&amp;lu=N&amp;ar=y" TargetMode="External" /><Relationship Id="rId24" Type="http://schemas.openxmlformats.org/officeDocument/2006/relationships/hyperlink" Target="http://getamap.ordnancesurvey.co.uk/getamap/frames.htm?mapAction=gaz&amp;gazName=g&amp;gazString=NY266308" TargetMode="External" /><Relationship Id="rId25" Type="http://schemas.openxmlformats.org/officeDocument/2006/relationships/hyperlink" Target="http://www.streetmap.co.uk/newmap.srf?x=334168&amp;y=533642&amp;z=3&amp;sv=334168,533642&amp;st=4&amp;tl=~&amp;bi=~&amp;lu=N&amp;ar=y" TargetMode="External" /><Relationship Id="rId26" Type="http://schemas.openxmlformats.org/officeDocument/2006/relationships/hyperlink" Target="http://getamap.ordnancesurvey.co.uk/getamap/frames.htm?mapAction=gaz&amp;gazName=g&amp;gazString=NY341336" TargetMode="External" /><Relationship Id="rId27" Type="http://schemas.openxmlformats.org/officeDocument/2006/relationships/hyperlink" Target="http://www.streetmap.co.uk/newmap.srf?x=331875&amp;y=535009&amp;z=3&amp;sv=331875,535009&amp;st=4&amp;tl=~&amp;bi=~&amp;lu=N&amp;ar=y" TargetMode="External" /><Relationship Id="rId28" Type="http://schemas.openxmlformats.org/officeDocument/2006/relationships/hyperlink" Target="http://getamap.ordnancesurvey.co.uk/getamap/frames.htm?mapAction=gaz&amp;gazName=g&amp;gazString=NY318350" TargetMode="External" /><Relationship Id="rId29" Type="http://schemas.openxmlformats.org/officeDocument/2006/relationships/hyperlink" Target="http://www.streetmap.co.uk/newmap.srf?x=329135&amp;y=533901&amp;z=3&amp;sv=329135,533901&amp;st=4&amp;tl=~&amp;bi=~&amp;lu=N&amp;ar=y" TargetMode="External" /><Relationship Id="rId30" Type="http://schemas.openxmlformats.org/officeDocument/2006/relationships/hyperlink" Target="http://getamap.ordnancesurvey.co.uk/getamap/frames.htm?mapAction=gaz&amp;gazName=g&amp;gazString=NY291339" TargetMode="External" /><Relationship Id="rId31" Type="http://schemas.openxmlformats.org/officeDocument/2006/relationships/hyperlink" Target="http://www.streetmap.co.uk/newmap.srf?x=331054&amp;y=529231&amp;z=3&amp;sv=331054,529231&amp;st=4&amp;tl=~&amp;bi=~&amp;lu=N&amp;ar=y" TargetMode="External" /><Relationship Id="rId32" Type="http://schemas.openxmlformats.org/officeDocument/2006/relationships/hyperlink" Target="http://getamap.ordnancesurvey.co.uk/getamap/frames.htm?mapAction=gaz&amp;gazName=g&amp;gazString=NY310292" TargetMode="External" /><Relationship Id="rId33" Type="http://schemas.openxmlformats.org/officeDocument/2006/relationships/hyperlink" Target="http://www.streetmap.co.uk/newmap.srf?x=328874&amp;y=535160&amp;z=3&amp;sv=328874,535160&amp;st=4&amp;tl=~&amp;bi=~&amp;lu=N&amp;ar=y" TargetMode="External" /><Relationship Id="rId34" Type="http://schemas.openxmlformats.org/officeDocument/2006/relationships/hyperlink" Target="http://getamap.ordnancesurvey.co.uk/getamap/frames.htm?mapAction=gaz&amp;gazName=g&amp;gazString=NY288351" TargetMode="External" /><Relationship Id="rId35" Type="http://schemas.openxmlformats.org/officeDocument/2006/relationships/hyperlink" Target="http://www.streetmap.co.uk/newmap.srf?x=320433&amp;y=526553&amp;z=3&amp;sv=320433,526553&amp;st=4&amp;tl=~&amp;bi=~&amp;lu=N&amp;ar=y" TargetMode="External" /><Relationship Id="rId36" Type="http://schemas.openxmlformats.org/officeDocument/2006/relationships/hyperlink" Target="http://getamap.ordnancesurvey.co.uk/getamap/frames.htm?mapAction=gaz&amp;gazName=g&amp;gazString=NY204265" TargetMode="External" /><Relationship Id="rId37" Type="http://schemas.openxmlformats.org/officeDocument/2006/relationships/hyperlink" Target="http://www.streetmap.co.uk/newmap.srf?x=328299&amp;y=533765&amp;z=3&amp;sv=328299,533765&amp;st=4&amp;tl=~&amp;bi=~&amp;lu=N&amp;ar=y" TargetMode="External" /><Relationship Id="rId38" Type="http://schemas.openxmlformats.org/officeDocument/2006/relationships/hyperlink" Target="http://getamap.ordnancesurvey.co.uk/getamap/frames.htm?mapAction=gaz&amp;gazName=g&amp;gazString=NY283337" TargetMode="External" /><Relationship Id="rId39" Type="http://schemas.openxmlformats.org/officeDocument/2006/relationships/hyperlink" Target="http://www.streetmap.co.uk/newmap.srf?x=327336&amp;y=533321&amp;z=3&amp;sv=327336,533321&amp;st=4&amp;tl=~&amp;bi=~&amp;lu=N&amp;ar=y" TargetMode="External" /><Relationship Id="rId40" Type="http://schemas.openxmlformats.org/officeDocument/2006/relationships/hyperlink" Target="http://getamap.ordnancesurvey.co.uk/getamap/frames.htm?mapAction=gaz&amp;gazName=g&amp;gazString=NY273333" TargetMode="External" /><Relationship Id="rId41" Type="http://schemas.openxmlformats.org/officeDocument/2006/relationships/hyperlink" Target="http://www.streetmap.co.uk/newmap.srf?x=335471&amp;y=529141&amp;z=3&amp;sv=335471,529141&amp;st=4&amp;tl=~&amp;bi=~&amp;lu=N&amp;ar=y" TargetMode="External" /><Relationship Id="rId42" Type="http://schemas.openxmlformats.org/officeDocument/2006/relationships/hyperlink" Target="http://getamap.ordnancesurvey.co.uk/getamap/frames.htm?mapAction=gaz&amp;gazName=g&amp;gazString=NY354291" TargetMode="External" /><Relationship Id="rId43" Type="http://schemas.openxmlformats.org/officeDocument/2006/relationships/hyperlink" Target="http://www.streetmap.co.uk/newmap.srf?x=324439&amp;y=527350&amp;z=3&amp;sv=324439,527350&amp;st=4&amp;tl=~&amp;bi=~&amp;lu=N&amp;ar=y" TargetMode="External" /><Relationship Id="rId44" Type="http://schemas.openxmlformats.org/officeDocument/2006/relationships/hyperlink" Target="http://getamap.ordnancesurvey.co.uk/getamap/frames.htm?mapAction=gaz&amp;gazName=g&amp;gazString=NY244273" TargetMode="External" /><Relationship Id="rId45" Type="http://schemas.openxmlformats.org/officeDocument/2006/relationships/hyperlink" Target="http://www.streetmap.co.uk/newmap.srf?x=327592&amp;y=535403&amp;z=3&amp;sv=327592,535403&amp;st=4&amp;tl=~&amp;bi=~&amp;lu=N&amp;ar=y" TargetMode="External" /><Relationship Id="rId46" Type="http://schemas.openxmlformats.org/officeDocument/2006/relationships/hyperlink" Target="http://getamap.ordnancesurvey.co.uk/getamap/frames.htm?mapAction=gaz&amp;gazName=g&amp;gazString=NY275354" TargetMode="External" /><Relationship Id="rId47" Type="http://schemas.openxmlformats.org/officeDocument/2006/relationships/hyperlink" Target="http://www.streetmap.co.uk/newmap.srf?x=322511&amp;y=535529&amp;z=3&amp;sv=322511,535529&amp;st=4&amp;tl=~&amp;bi=~&amp;lu=N&amp;ar=y" TargetMode="External" /><Relationship Id="rId48" Type="http://schemas.openxmlformats.org/officeDocument/2006/relationships/hyperlink" Target="http://getamap.ordnancesurvey.co.uk/getamap/frames.htm?mapAction=gaz&amp;gazName=g&amp;gazString=NY225355" TargetMode="External" /><Relationship Id="rId49" Type="http://schemas.openxmlformats.org/officeDocument/2006/relationships/hyperlink" Target="http://www.streetmap.co.uk/newmap.srf?x=327925&amp;y=524701&amp;z=3&amp;sv=327925,524701&amp;st=4&amp;tl=~&amp;bi=~&amp;lu=N&amp;ar=y" TargetMode="External" /><Relationship Id="rId50" Type="http://schemas.openxmlformats.org/officeDocument/2006/relationships/hyperlink" Target="http://getamap.ordnancesurvey.co.uk/getamap/frames.htm?mapAction=gaz&amp;gazName=g&amp;gazString=NY279247" TargetMode="External" /><Relationship Id="rId51" Type="http://schemas.openxmlformats.org/officeDocument/2006/relationships/hyperlink" Target="http://www.streetmap.co.uk/newmap.srf?x=321551&amp;y=507213&amp;z=3&amp;sv=321551,507213&amp;st=4&amp;tl=~&amp;bi=~&amp;lu=N&amp;ar=y" TargetMode="External" /><Relationship Id="rId52" Type="http://schemas.openxmlformats.org/officeDocument/2006/relationships/hyperlink" Target="http://getamap.ordnancesurvey.co.uk/getamap/frames.htm?mapAction=gaz&amp;gazName=g&amp;gazString=NY215072" TargetMode="External" /><Relationship Id="rId53" Type="http://schemas.openxmlformats.org/officeDocument/2006/relationships/hyperlink" Target="http://www.streetmap.co.uk/newmap.srf?x=320682&amp;y=506479&amp;z=3&amp;sv=320682,506479&amp;st=4&amp;tl=~&amp;bi=~&amp;lu=N&amp;ar=y" TargetMode="External" /><Relationship Id="rId54" Type="http://schemas.openxmlformats.org/officeDocument/2006/relationships/hyperlink" Target="http://getamap.ordnancesurvey.co.uk/getamap/frames.htm?mapAction=gaz&amp;gazName=g&amp;gazString=NY206064" TargetMode="External" /><Relationship Id="rId55" Type="http://schemas.openxmlformats.org/officeDocument/2006/relationships/hyperlink" Target="http://www.streetmap.co.uk/newmap.srf?x=322671&amp;y=508386&amp;z=3&amp;sv=322671,508386&amp;st=4&amp;tl=~&amp;bi=~&amp;lu=N&amp;ar=y" TargetMode="External" /><Relationship Id="rId56" Type="http://schemas.openxmlformats.org/officeDocument/2006/relationships/hyperlink" Target="http://getamap.ordnancesurvey.co.uk/getamap/frames.htm?mapAction=gaz&amp;gazName=g&amp;gazString=NY226083" TargetMode="External" /><Relationship Id="rId57" Type="http://schemas.openxmlformats.org/officeDocument/2006/relationships/hyperlink" Target="http://www.streetmap.co.uk/newmap.srf?x=324477&amp;y=506451&amp;z=3&amp;sv=324477,506451&amp;st=4&amp;tl=~&amp;bi=~&amp;lu=N&amp;ar=y" TargetMode="External" /><Relationship Id="rId58" Type="http://schemas.openxmlformats.org/officeDocument/2006/relationships/hyperlink" Target="http://getamap.ordnancesurvey.co.uk/getamap/frames.htm?mapAction=gaz&amp;gazName=g&amp;gazString=NY244064" TargetMode="External" /><Relationship Id="rId59" Type="http://schemas.openxmlformats.org/officeDocument/2006/relationships/hyperlink" Target="http://www.streetmap.co.uk/newmap.srf?x=321100&amp;y=510321&amp;z=3&amp;sv=321100,510321&amp;st=4&amp;tl=~&amp;bi=~&amp;lu=N&amp;ar=y" TargetMode="External" /><Relationship Id="rId60" Type="http://schemas.openxmlformats.org/officeDocument/2006/relationships/hyperlink" Target="http://getamap.ordnancesurvey.co.uk/getamap/frames.htm?mapAction=gaz&amp;gazName=g&amp;gazString=NY211103" TargetMode="External" /><Relationship Id="rId61" Type="http://schemas.openxmlformats.org/officeDocument/2006/relationships/hyperlink" Target="http://www.streetmap.co.uk/newmap.srf?x=317125&amp;y=512105&amp;z=3&amp;sv=317125,512105&amp;st=4&amp;tl=~&amp;bi=~&amp;lu=N&amp;ar=y" TargetMode="External" /><Relationship Id="rId62" Type="http://schemas.openxmlformats.org/officeDocument/2006/relationships/hyperlink" Target="http://getamap.ordnancesurvey.co.uk/getamap/frames.htm?mapAction=gaz&amp;gazName=g&amp;gazString=NY171121" TargetMode="External" /><Relationship Id="rId63" Type="http://schemas.openxmlformats.org/officeDocument/2006/relationships/hyperlink" Target="http://www.streetmap.co.uk/newmap.srf?x=323651&amp;y=507505&amp;z=3&amp;sv=323651,507505&amp;st=4&amp;tl=~&amp;bi=~&amp;lu=N&amp;ar=y" TargetMode="External" /><Relationship Id="rId64" Type="http://schemas.openxmlformats.org/officeDocument/2006/relationships/hyperlink" Target="http://getamap.ordnancesurvey.co.uk/getamap/frames.htm?mapAction=gaz&amp;gazName=g&amp;gazString=NY236075" TargetMode="External" /><Relationship Id="rId65" Type="http://schemas.openxmlformats.org/officeDocument/2006/relationships/hyperlink" Target="http://www.streetmap.co.uk/newmap.srf?x=324866&amp;y=504873&amp;z=3&amp;sv=324866,504873&amp;st=4&amp;tl=~&amp;bi=~&amp;lu=N&amp;ar=y" TargetMode="External" /><Relationship Id="rId66" Type="http://schemas.openxmlformats.org/officeDocument/2006/relationships/hyperlink" Target="http://getamap.ordnancesurvey.co.uk/getamap/frames.htm?mapAction=gaz&amp;gazName=g&amp;gazString=NY248048" TargetMode="External" /><Relationship Id="rId67" Type="http://schemas.openxmlformats.org/officeDocument/2006/relationships/hyperlink" Target="http://www.streetmap.co.uk/newmap.srf?x=317484&amp;y=520353&amp;z=3&amp;sv=317484,520353&amp;st=4&amp;tl=~&amp;bi=~&amp;lu=N&amp;ar=y" TargetMode="External" /><Relationship Id="rId68" Type="http://schemas.openxmlformats.org/officeDocument/2006/relationships/hyperlink" Target="http://getamap.ordnancesurvey.co.uk/getamap/frames.htm?mapAction=gaz&amp;gazName=g&amp;gazString=NY174203" TargetMode="External" /><Relationship Id="rId69" Type="http://schemas.openxmlformats.org/officeDocument/2006/relationships/hyperlink" Target="http://www.streetmap.co.uk/newmap.srf?x=315940&amp;y=511396&amp;z=3&amp;sv=315940,511396&amp;st=4&amp;tl=~&amp;bi=~&amp;lu=N&amp;ar=y" TargetMode="External" /><Relationship Id="rId70" Type="http://schemas.openxmlformats.org/officeDocument/2006/relationships/hyperlink" Target="http://getamap.ordnancesurvey.co.uk/getamap/frames.htm?mapAction=gaz&amp;gazName=g&amp;gazString=NY159113" TargetMode="External" /><Relationship Id="rId71" Type="http://schemas.openxmlformats.org/officeDocument/2006/relationships/hyperlink" Target="http://www.streetmap.co.uk/newmap.srf?x=319273&amp;y=520335&amp;z=3&amp;sv=319273,520335&amp;st=4&amp;tl=~&amp;bi=~&amp;lu=N&amp;ar=y" TargetMode="External" /><Relationship Id="rId72" Type="http://schemas.openxmlformats.org/officeDocument/2006/relationships/hyperlink" Target="http://getamap.ordnancesurvey.co.uk/getamap/frames.htm?mapAction=gaz&amp;gazName=g&amp;gazString=NY192203" TargetMode="External" /><Relationship Id="rId73" Type="http://schemas.openxmlformats.org/officeDocument/2006/relationships/hyperlink" Target="http://www.streetmap.co.uk/newmap.srf?x=316526&amp;y=510605&amp;z=3&amp;sv=316526,510605&amp;st=4&amp;tl=~&amp;bi=~&amp;lu=N&amp;ar=y" TargetMode="External" /><Relationship Id="rId74" Type="http://schemas.openxmlformats.org/officeDocument/2006/relationships/hyperlink" Target="http://getamap.ordnancesurvey.co.uk/getamap/frames.htm?mapAction=gaz&amp;gazName=g&amp;gazString=NY165106" TargetMode="External" /><Relationship Id="rId75" Type="http://schemas.openxmlformats.org/officeDocument/2006/relationships/hyperlink" Target="http://www.streetmap.co.uk/newmap.srf?x=315752&amp;y=511675&amp;z=3&amp;sv=315752,511675&amp;st=4&amp;tl=~&amp;bi=~&amp;lu=N&amp;ar=y" TargetMode="External" /><Relationship Id="rId76" Type="http://schemas.openxmlformats.org/officeDocument/2006/relationships/hyperlink" Target="http://getamap.ordnancesurvey.co.uk/getamap/frames.htm?mapAction=gaz&amp;gazName=g&amp;gazString=NY157116" TargetMode="External" /><Relationship Id="rId77" Type="http://schemas.openxmlformats.org/officeDocument/2006/relationships/hyperlink" Target="http://www.streetmap.co.uk/newmap.srf?x=320934&amp;y=508180&amp;z=3&amp;sv=320934,508180&amp;st=4&amp;tl=~&amp;bi=~&amp;lu=N&amp;ar=y" TargetMode="External" /><Relationship Id="rId78" Type="http://schemas.openxmlformats.org/officeDocument/2006/relationships/hyperlink" Target="http://getamap.ordnancesurvey.co.uk/getamap/frames.htm?mapAction=gaz&amp;gazName=g&amp;gazString=NY209081" TargetMode="External" /><Relationship Id="rId79" Type="http://schemas.openxmlformats.org/officeDocument/2006/relationships/hyperlink" Target="http://www.streetmap.co.uk/newmap.srf?x=319494&amp;y=510487&amp;z=3&amp;sv=319494,510487&amp;st=4&amp;tl=~&amp;bi=~&amp;lu=N&amp;ar=y" TargetMode="External" /><Relationship Id="rId80" Type="http://schemas.openxmlformats.org/officeDocument/2006/relationships/hyperlink" Target="http://getamap.ordnancesurvey.co.uk/getamap/frames.htm?mapAction=gaz&amp;gazName=g&amp;gazString=NY194104" TargetMode="External" /><Relationship Id="rId81" Type="http://schemas.openxmlformats.org/officeDocument/2006/relationships/hyperlink" Target="http://www.streetmap.co.uk/newmap.srf?x=321465&amp;y=510717&amp;z=3&amp;sv=321465,510717&amp;st=4&amp;tl=~&amp;bi=~&amp;lu=N&amp;ar=y" TargetMode="External" /><Relationship Id="rId82" Type="http://schemas.openxmlformats.org/officeDocument/2006/relationships/hyperlink" Target="http://getamap.ordnancesurvey.co.uk/getamap/frames.htm?mapAction=gaz&amp;gazName=g&amp;gazString=NY214107" TargetMode="External" /><Relationship Id="rId83" Type="http://schemas.openxmlformats.org/officeDocument/2006/relationships/hyperlink" Target="http://www.streetmap.co.uk/newmap.srf?x=314477&amp;y=510716&amp;z=3&amp;sv=314477,510716&amp;st=4&amp;tl=~&amp;bi=~&amp;lu=N&amp;ar=y" TargetMode="External" /><Relationship Id="rId84" Type="http://schemas.openxmlformats.org/officeDocument/2006/relationships/hyperlink" Target="http://getamap.ordnancesurvey.co.uk/getamap/frames.htm?mapAction=gaz&amp;gazName=g&amp;gazString=NY144107" TargetMode="External" /><Relationship Id="rId85" Type="http://schemas.openxmlformats.org/officeDocument/2006/relationships/hyperlink" Target="http://www.streetmap.co.uk/newmap.srf?x=319839&amp;y=522547&amp;z=3&amp;sv=319839,522547&amp;st=4&amp;tl=~&amp;bi=~&amp;lu=N&amp;ar=y" TargetMode="External" /><Relationship Id="rId86" Type="http://schemas.openxmlformats.org/officeDocument/2006/relationships/hyperlink" Target="http://getamap.ordnancesurvey.co.uk/getamap/frames.htm?mapAction=gaz&amp;gazName=g&amp;gazString=NY198225" TargetMode="External" /><Relationship Id="rId87" Type="http://schemas.openxmlformats.org/officeDocument/2006/relationships/hyperlink" Target="http://www.streetmap.co.uk/newmap.srf?x=323669&amp;y=508528&amp;z=3&amp;sv=323669,508528&amp;st=4&amp;tl=~&amp;bi=~&amp;lu=N&amp;ar=y" TargetMode="External" /><Relationship Id="rId88" Type="http://schemas.openxmlformats.org/officeDocument/2006/relationships/hyperlink" Target="http://getamap.ordnancesurvey.co.uk/getamap/frames.htm?mapAction=gaz&amp;gazName=g&amp;gazString=NY236085" TargetMode="External" /><Relationship Id="rId89" Type="http://schemas.openxmlformats.org/officeDocument/2006/relationships/hyperlink" Target="http://www.streetmap.co.uk/newmap.srf?x=324606&amp;y=510468&amp;z=3&amp;sv=324606,510468&amp;st=4&amp;tl=~&amp;bi=~&amp;lu=N&amp;ar=y" TargetMode="External" /><Relationship Id="rId90" Type="http://schemas.openxmlformats.org/officeDocument/2006/relationships/hyperlink" Target="http://getamap.ordnancesurvey.co.uk/getamap/frames.htm?mapAction=gaz&amp;gazName=g&amp;gazString=NY246104" TargetMode="External" /><Relationship Id="rId91" Type="http://schemas.openxmlformats.org/officeDocument/2006/relationships/hyperlink" Target="http://www.streetmap.co.uk/newmap.srf?x=319817&amp;y=520276&amp;z=3&amp;sv=319817,520276&amp;st=4&amp;tl=~&amp;bi=~&amp;lu=N&amp;ar=y" TargetMode="External" /><Relationship Id="rId92" Type="http://schemas.openxmlformats.org/officeDocument/2006/relationships/hyperlink" Target="http://getamap.ordnancesurvey.co.uk/getamap/frames.htm?mapAction=gaz&amp;gazName=g&amp;gazString=NY198202" TargetMode="External" /><Relationship Id="rId93" Type="http://schemas.openxmlformats.org/officeDocument/2006/relationships/hyperlink" Target="http://www.streetmap.co.uk/newmap.srf?x=318818&amp;y=519739&amp;z=3&amp;sv=318818,519739&amp;st=4&amp;tl=~&amp;bi=~&amp;lu=N&amp;ar=y" TargetMode="External" /><Relationship Id="rId94" Type="http://schemas.openxmlformats.org/officeDocument/2006/relationships/hyperlink" Target="http://getamap.ordnancesurvey.co.uk/getamap/frames.htm?mapAction=gaz&amp;gazName=g&amp;gazString=NY188197" TargetMode="External" /><Relationship Id="rId95" Type="http://schemas.openxmlformats.org/officeDocument/2006/relationships/hyperlink" Target="http://www.streetmap.co.uk/newmap.srf?x=318566&amp;y=522163&amp;z=3&amp;sv=318566,522163&amp;st=4&amp;tl=~&amp;bi=~&amp;lu=N&amp;ar=y" TargetMode="External" /><Relationship Id="rId96" Type="http://schemas.openxmlformats.org/officeDocument/2006/relationships/hyperlink" Target="http://getamap.ordnancesurvey.co.uk/getamap/frames.htm?mapAction=gaz&amp;gazName=g&amp;gazString=NY185221" TargetMode="External" /><Relationship Id="rId97" Type="http://schemas.openxmlformats.org/officeDocument/2006/relationships/hyperlink" Target="http://www.streetmap.co.uk/newmap.srf?x=328084&amp;y=509523&amp;z=3&amp;sv=328084,509523&amp;st=4&amp;tl=~&amp;bi=~&amp;lu=N&amp;ar=y" TargetMode="External" /><Relationship Id="rId98" Type="http://schemas.openxmlformats.org/officeDocument/2006/relationships/hyperlink" Target="http://getamap.ordnancesurvey.co.uk/getamap/frames.htm?mapAction=gaz&amp;gazName=g&amp;gazString=NY280095" TargetMode="External" /><Relationship Id="rId99" Type="http://schemas.openxmlformats.org/officeDocument/2006/relationships/hyperlink" Target="http://www.streetmap.co.uk/newmap.srf?x=320991&amp;y=505012&amp;z=3&amp;sv=320991,505012&amp;st=4&amp;tl=~&amp;bi=~&amp;lu=N&amp;ar=y" TargetMode="External" /><Relationship Id="rId100" Type="http://schemas.openxmlformats.org/officeDocument/2006/relationships/hyperlink" Target="http://getamap.ordnancesurvey.co.uk/getamap/frames.htm?mapAction=gaz&amp;gazName=g&amp;gazString=NY209050" TargetMode="External" /><Relationship Id="rId101" Type="http://schemas.openxmlformats.org/officeDocument/2006/relationships/hyperlink" Target="http://www.streetmap.co.uk/newmap.srf?x=316053&amp;y=515454&amp;z=3&amp;sv=316053,515454&amp;st=4&amp;tl=~&amp;bi=~&amp;lu=N&amp;ar=y" TargetMode="External" /><Relationship Id="rId102" Type="http://schemas.openxmlformats.org/officeDocument/2006/relationships/hyperlink" Target="http://getamap.ordnancesurvey.co.uk/getamap/frames.htm?mapAction=gaz&amp;gazName=g&amp;gazString=NY160154" TargetMode="External" /><Relationship Id="rId103" Type="http://schemas.openxmlformats.org/officeDocument/2006/relationships/hyperlink" Target="http://www.streetmap.co.uk/newmap.srf?x=322288&amp;y=515329&amp;z=3&amp;sv=322288,515329&amp;st=4&amp;tl=~&amp;bi=~&amp;lu=N&amp;ar=y" TargetMode="External" /><Relationship Id="rId104" Type="http://schemas.openxmlformats.org/officeDocument/2006/relationships/hyperlink" Target="http://getamap.ordnancesurvey.co.uk/getamap/frames.htm?mapAction=gaz&amp;gazName=g&amp;gazString=NY222153" TargetMode="External" /><Relationship Id="rId105" Type="http://schemas.openxmlformats.org/officeDocument/2006/relationships/hyperlink" Target="http://www.streetmap.co.uk/newmap.srf?x=318047&amp;y=513998&amp;z=3&amp;sv=318047,513998&amp;st=4&amp;tl=~&amp;bi=~&amp;lu=N&amp;ar=y" TargetMode="External" /><Relationship Id="rId106" Type="http://schemas.openxmlformats.org/officeDocument/2006/relationships/hyperlink" Target="http://getamap.ordnancesurvey.co.uk/getamap/frames.htm?mapAction=gaz&amp;gazName=g&amp;gazString=NY180140" TargetMode="External" /><Relationship Id="rId107" Type="http://schemas.openxmlformats.org/officeDocument/2006/relationships/hyperlink" Target="http://www.streetmap.co.uk/newmap.srf?x=320179&amp;y=516875&amp;z=3&amp;sv=320179,516875&amp;st=4&amp;tl=~&amp;bi=~&amp;lu=N&amp;ar=y" TargetMode="External" /><Relationship Id="rId108" Type="http://schemas.openxmlformats.org/officeDocument/2006/relationships/hyperlink" Target="http://getamap.ordnancesurvey.co.uk/getamap/frames.htm?mapAction=gaz&amp;gazName=g&amp;gazString=NY201168" TargetMode="External" /><Relationship Id="rId109" Type="http://schemas.openxmlformats.org/officeDocument/2006/relationships/hyperlink" Target="http://www.streetmap.co.uk/newmap.srf?x=328172&amp;y=507400&amp;z=3&amp;sv=328172,507400&amp;st=4&amp;tl=~&amp;bi=~&amp;lu=N&amp;ar=y" TargetMode="External" /><Relationship Id="rId110" Type="http://schemas.openxmlformats.org/officeDocument/2006/relationships/hyperlink" Target="http://getamap.ordnancesurvey.co.uk/getamap/frames.htm?mapAction=gaz&amp;gazName=g&amp;gazString=NY281074" TargetMode="External" /><Relationship Id="rId111" Type="http://schemas.openxmlformats.org/officeDocument/2006/relationships/hyperlink" Target="http://www.streetmap.co.uk/newmap.srf?x=328642&amp;y=508891&amp;z=3&amp;sv=328642,508891&amp;st=4&amp;tl=~&amp;bi=~&amp;lu=N&amp;ar=y" TargetMode="External" /><Relationship Id="rId112" Type="http://schemas.openxmlformats.org/officeDocument/2006/relationships/hyperlink" Target="http://getamap.ordnancesurvey.co.uk/getamap/frames.htm?mapAction=gaz&amp;gazName=g&amp;gazString=NY286088" TargetMode="External" /><Relationship Id="rId113" Type="http://schemas.openxmlformats.org/officeDocument/2006/relationships/hyperlink" Target="http://www.streetmap.co.uk/newmap.srf?x=321565&amp;y=516517&amp;z=3&amp;sv=321565,516517&amp;st=4&amp;tl=~&amp;bi=~&amp;lu=N&amp;ar=y" TargetMode="External" /><Relationship Id="rId114" Type="http://schemas.openxmlformats.org/officeDocument/2006/relationships/hyperlink" Target="http://getamap.ordnancesurvey.co.uk/getamap/frames.htm?mapAction=gaz&amp;gazName=g&amp;gazString=NY215165" TargetMode="External" /><Relationship Id="rId115" Type="http://schemas.openxmlformats.org/officeDocument/2006/relationships/hyperlink" Target="http://www.streetmap.co.uk/newmap.srf?x=329150&amp;y=512174&amp;z=3&amp;sv=329150,512174&amp;st=4&amp;tl=~&amp;bi=~&amp;lu=N&amp;ar=y" TargetMode="External" /><Relationship Id="rId116" Type="http://schemas.openxmlformats.org/officeDocument/2006/relationships/hyperlink" Target="http://getamap.ordnancesurvey.co.uk/getamap/frames.htm?mapAction=gaz&amp;gazName=g&amp;gazString=NY291121" TargetMode="External" /><Relationship Id="rId117" Type="http://schemas.openxmlformats.org/officeDocument/2006/relationships/hyperlink" Target="http://www.streetmap.co.uk/newmap.srf?x=327974&amp;y=507993&amp;z=3&amp;sv=327974,507993&amp;st=4&amp;tl=~&amp;bi=~&amp;lu=N&amp;ar=y" TargetMode="External" /><Relationship Id="rId118" Type="http://schemas.openxmlformats.org/officeDocument/2006/relationships/hyperlink" Target="http://getamap.ordnancesurvey.co.uk/getamap/frames.htm?mapAction=gaz&amp;gazName=g&amp;gazString=NY279079" TargetMode="External" /><Relationship Id="rId119" Type="http://schemas.openxmlformats.org/officeDocument/2006/relationships/hyperlink" Target="http://www.streetmap.co.uk/newmap.srf?x=321488&amp;y=511929&amp;z=3&amp;sv=321488,511929&amp;st=4&amp;tl=~&amp;bi=~&amp;lu=N&amp;ar=y" TargetMode="External" /><Relationship Id="rId120" Type="http://schemas.openxmlformats.org/officeDocument/2006/relationships/hyperlink" Target="http://getamap.ordnancesurvey.co.uk/getamap/frames.htm?mapAction=gaz&amp;gazName=g&amp;gazString=NY214119" TargetMode="External" /><Relationship Id="rId121" Type="http://schemas.openxmlformats.org/officeDocument/2006/relationships/hyperlink" Target="http://www.streetmap.co.uk/newmap.srf?x=327399&amp;y=507358&amp;z=3&amp;sv=327399,507358&amp;st=4&amp;tl=~&amp;bi=~&amp;lu=N&amp;ar=y" TargetMode="External" /><Relationship Id="rId122" Type="http://schemas.openxmlformats.org/officeDocument/2006/relationships/hyperlink" Target="http://getamap.ordnancesurvey.co.uk/getamap/frames.htm?mapAction=gaz&amp;gazName=g&amp;gazString=NY273073" TargetMode="External" /><Relationship Id="rId123" Type="http://schemas.openxmlformats.org/officeDocument/2006/relationships/hyperlink" Target="http://www.streetmap.co.uk/newmap.srf?x=317044&amp;y=521950&amp;z=3&amp;sv=317044,521950&amp;st=4&amp;tl=~&amp;bi=~&amp;lu=N&amp;ar=y" TargetMode="External" /><Relationship Id="rId124" Type="http://schemas.openxmlformats.org/officeDocument/2006/relationships/hyperlink" Target="http://getamap.ordnancesurvey.co.uk/getamap/frames.htm?mapAction=gaz&amp;gazName=g&amp;gazString=NY170219" TargetMode="External" /><Relationship Id="rId125" Type="http://schemas.openxmlformats.org/officeDocument/2006/relationships/hyperlink" Target="http://www.streetmap.co.uk/newmap.srf?x=327120&amp;y=504214&amp;z=3&amp;sv=327120,504214&amp;st=4&amp;tl=~&amp;bi=~&amp;lu=N&amp;ar=y" TargetMode="External" /><Relationship Id="rId126" Type="http://schemas.openxmlformats.org/officeDocument/2006/relationships/hyperlink" Target="http://getamap.ordnancesurvey.co.uk/getamap/frames.htm?mapAction=gaz&amp;gazName=g&amp;gazString=NY271042" TargetMode="External" /><Relationship Id="rId127" Type="http://schemas.openxmlformats.org/officeDocument/2006/relationships/hyperlink" Target="http://www.streetmap.co.uk/newmap.srf?x=326286&amp;y=503614&amp;z=3&amp;sv=326286,503614&amp;st=4&amp;tl=~&amp;bi=~&amp;lu=N&amp;ar=y" TargetMode="External" /><Relationship Id="rId128" Type="http://schemas.openxmlformats.org/officeDocument/2006/relationships/hyperlink" Target="http://getamap.ordnancesurvey.co.uk/getamap/frames.htm?mapAction=gaz&amp;gazName=g&amp;gazString=NY262036" TargetMode="External" /><Relationship Id="rId129" Type="http://schemas.openxmlformats.org/officeDocument/2006/relationships/hyperlink" Target="http://www.streetmap.co.uk/newmap.srf?x=328455&amp;y=507910&amp;z=3&amp;sv=328455,507910&amp;st=4&amp;tl=~&amp;bi=~&amp;lu=N&amp;ar=y" TargetMode="External" /><Relationship Id="rId130" Type="http://schemas.openxmlformats.org/officeDocument/2006/relationships/hyperlink" Target="http://getamap.ordnancesurvey.co.uk/getamap/frames.htm?mapAction=gaz&amp;gazName=g&amp;gazString=NY284079" TargetMode="External" /><Relationship Id="rId131" Type="http://schemas.openxmlformats.org/officeDocument/2006/relationships/hyperlink" Target="http://www.streetmap.co.uk/newmap.srf?x=321728&amp;y=512566&amp;z=3&amp;sv=321728,512566&amp;st=4&amp;tl=~&amp;bi=~&amp;lu=N&amp;ar=y" TargetMode="External" /><Relationship Id="rId132" Type="http://schemas.openxmlformats.org/officeDocument/2006/relationships/hyperlink" Target="http://getamap.ordnancesurvey.co.uk/getamap/frames.htm?mapAction=gaz&amp;gazName=g&amp;gazString=NY217125" TargetMode="External" /><Relationship Id="rId133" Type="http://schemas.openxmlformats.org/officeDocument/2006/relationships/hyperlink" Target="http://www.streetmap.co.uk/newmap.srf?x=313193&amp;y=511003&amp;z=3&amp;sv=313193,511003&amp;st=4&amp;tl=~&amp;bi=~&amp;lu=N&amp;ar=y" TargetMode="External" /><Relationship Id="rId134" Type="http://schemas.openxmlformats.org/officeDocument/2006/relationships/hyperlink" Target="http://getamap.ordnancesurvey.co.uk/getamap/frames.htm?mapAction=gaz&amp;gazName=g&amp;gazString=NY131110" TargetMode="External" /><Relationship Id="rId135" Type="http://schemas.openxmlformats.org/officeDocument/2006/relationships/hyperlink" Target="http://www.streetmap.co.uk/newmap.srf?x=314000&amp;y=508444&amp;z=3&amp;sv=314000,508444&amp;st=4&amp;tl=~&amp;bi=~&amp;lu=N&amp;ar=y" TargetMode="External" /><Relationship Id="rId136" Type="http://schemas.openxmlformats.org/officeDocument/2006/relationships/hyperlink" Target="http://getamap.ordnancesurvey.co.uk/getamap/frames.htm?mapAction=gaz&amp;gazName=g&amp;gazString=NY140084" TargetMode="External" /><Relationship Id="rId137" Type="http://schemas.openxmlformats.org/officeDocument/2006/relationships/hyperlink" Target="http://www.streetmap.co.uk/newmap.srf?x=327746&amp;y=507131&amp;z=3&amp;sv=327746,507131&amp;st=4&amp;tl=~&amp;bi=~&amp;lu=N&amp;ar=y" TargetMode="External" /><Relationship Id="rId138" Type="http://schemas.openxmlformats.org/officeDocument/2006/relationships/hyperlink" Target="http://getamap.ordnancesurvey.co.uk/getamap/frames.htm?mapAction=gaz&amp;gazName=g&amp;gazString=NY277071" TargetMode="External" /><Relationship Id="rId139" Type="http://schemas.openxmlformats.org/officeDocument/2006/relationships/hyperlink" Target="http://www.streetmap.co.uk/newmap.srf?x=320848&amp;y=520664&amp;z=3&amp;sv=320848,520664&amp;st=4&amp;tl=~&amp;bi=~&amp;lu=N&amp;ar=y" TargetMode="External" /><Relationship Id="rId140" Type="http://schemas.openxmlformats.org/officeDocument/2006/relationships/hyperlink" Target="http://getamap.ordnancesurvey.co.uk/getamap/frames.htm?mapAction=gaz&amp;gazName=g&amp;gazString=NY208206" TargetMode="External" /><Relationship Id="rId141" Type="http://schemas.openxmlformats.org/officeDocument/2006/relationships/hyperlink" Target="http://www.streetmap.co.uk/newmap.srf?x=318015&amp;y=518977&amp;z=3&amp;sv=318015,518977&amp;st=4&amp;tl=~&amp;bi=~&amp;lu=N&amp;ar=y" TargetMode="External" /><Relationship Id="rId142" Type="http://schemas.openxmlformats.org/officeDocument/2006/relationships/hyperlink" Target="http://getamap.ordnancesurvey.co.uk/getamap/frames.htm?mapAction=gaz&amp;gazName=g&amp;gazString=NY180189" TargetMode="External" /><Relationship Id="rId143" Type="http://schemas.openxmlformats.org/officeDocument/2006/relationships/hyperlink" Target="http://www.streetmap.co.uk/newmap.srf?x=323412&amp;y=516234&amp;z=3&amp;sv=323412,516234&amp;st=4&amp;tl=~&amp;bi=~&amp;lu=N&amp;ar=y" TargetMode="External" /><Relationship Id="rId144" Type="http://schemas.openxmlformats.org/officeDocument/2006/relationships/hyperlink" Target="http://getamap.ordnancesurvey.co.uk/getamap/frames.htm?mapAction=gaz&amp;gazName=g&amp;gazString=NY234162" TargetMode="External" /><Relationship Id="rId145" Type="http://schemas.openxmlformats.org/officeDocument/2006/relationships/hyperlink" Target="http://www.streetmap.co.uk/newmap.srf?x=324910&amp;y=507569&amp;z=3&amp;sv=324910,507569&amp;st=4&amp;tl=~&amp;bi=~&amp;lu=N&amp;ar=y" TargetMode="External" /><Relationship Id="rId146" Type="http://schemas.openxmlformats.org/officeDocument/2006/relationships/hyperlink" Target="http://getamap.ordnancesurvey.co.uk/getamap/frames.htm?mapAction=gaz&amp;gazName=g&amp;gazString=NY249075" TargetMode="External" /><Relationship Id="rId147" Type="http://schemas.openxmlformats.org/officeDocument/2006/relationships/hyperlink" Target="http://www.streetmap.co.uk/newmap.srf?x=320588&amp;y=514165&amp;z=3&amp;sv=320588,514165&amp;st=4&amp;tl=~&amp;bi=~&amp;lu=N&amp;ar=y" TargetMode="External" /><Relationship Id="rId148" Type="http://schemas.openxmlformats.org/officeDocument/2006/relationships/hyperlink" Target="http://getamap.ordnancesurvey.co.uk/getamap/frames.htm?mapAction=gaz&amp;gazName=g&amp;gazString=NY205141" TargetMode="External" /><Relationship Id="rId149" Type="http://schemas.openxmlformats.org/officeDocument/2006/relationships/hyperlink" Target="http://www.streetmap.co.uk/newmap.srf?x=322515&amp;y=511464&amp;z=3&amp;sv=322515,511464&amp;st=4&amp;tl=~&amp;bi=~&amp;lu=N&amp;ar=y" TargetMode="External" /><Relationship Id="rId150" Type="http://schemas.openxmlformats.org/officeDocument/2006/relationships/hyperlink" Target="http://getamap.ordnancesurvey.co.uk/getamap/frames.htm?mapAction=gaz&amp;gazName=g&amp;gazString=NY225114" TargetMode="External" /><Relationship Id="rId151" Type="http://schemas.openxmlformats.org/officeDocument/2006/relationships/hyperlink" Target="http://www.streetmap.co.uk/newmap.srf?x=321873&amp;y=520853&amp;z=3&amp;sv=321873,520853&amp;st=4&amp;tl=~&amp;bi=~&amp;lu=N&amp;ar=y" TargetMode="External" /><Relationship Id="rId152" Type="http://schemas.openxmlformats.org/officeDocument/2006/relationships/hyperlink" Target="http://getamap.ordnancesurvey.co.uk/getamap/frames.htm?mapAction=gaz&amp;gazName=g&amp;gazString=NY218208" TargetMode="External" /><Relationship Id="rId153" Type="http://schemas.openxmlformats.org/officeDocument/2006/relationships/hyperlink" Target="http://www.streetmap.co.uk/newmap.srf?x=314209&amp;y=515750&amp;z=3&amp;sv=314209,515750&amp;st=4&amp;tl=~&amp;bi=~&amp;lu=N&amp;ar=y" TargetMode="External" /><Relationship Id="rId154" Type="http://schemas.openxmlformats.org/officeDocument/2006/relationships/hyperlink" Target="http://getamap.ordnancesurvey.co.uk/getamap/frames.htm?mapAction=gaz&amp;gazName=g&amp;gazString=NY142157" TargetMode="External" /><Relationship Id="rId155" Type="http://schemas.openxmlformats.org/officeDocument/2006/relationships/hyperlink" Target="http://www.streetmap.co.uk/newmap.srf?x=317336&amp;y=508473&amp;z=3&amp;sv=317336,508473&amp;st=4&amp;tl=~&amp;bi=~&amp;lu=N&amp;ar=y" TargetMode="External" /><Relationship Id="rId156" Type="http://schemas.openxmlformats.org/officeDocument/2006/relationships/hyperlink" Target="http://getamap.ordnancesurvey.co.uk/getamap/frames.htm?mapAction=gaz&amp;gazName=g&amp;gazString=NY173084" TargetMode="External" /><Relationship Id="rId157" Type="http://schemas.openxmlformats.org/officeDocument/2006/relationships/hyperlink" Target="http://www.streetmap.co.uk/newmap.srf?x=312393&amp;y=516362&amp;z=3&amp;sv=312393,516362&amp;st=4&amp;tl=~&amp;bi=~&amp;lu=N&amp;ar=y" TargetMode="External" /><Relationship Id="rId158" Type="http://schemas.openxmlformats.org/officeDocument/2006/relationships/hyperlink" Target="http://getamap.ordnancesurvey.co.uk/getamap/frames.htm?mapAction=gaz&amp;gazName=g&amp;gazString=NY123163" TargetMode="External" /><Relationship Id="rId159" Type="http://schemas.openxmlformats.org/officeDocument/2006/relationships/hyperlink" Target="http://www.streetmap.co.uk/newmap.srf?x=316873&amp;y=504912&amp;z=3&amp;sv=316873,504912&amp;st=4&amp;tl=~&amp;bi=~&amp;lu=N&amp;ar=y" TargetMode="External" /><Relationship Id="rId160" Type="http://schemas.openxmlformats.org/officeDocument/2006/relationships/hyperlink" Target="http://getamap.ordnancesurvey.co.uk/getamap/frames.htm?mapAction=gaz&amp;gazName=g&amp;gazString=NY168049" TargetMode="External" /><Relationship Id="rId161" Type="http://schemas.openxmlformats.org/officeDocument/2006/relationships/hyperlink" Target="http://www.streetmap.co.uk/newmap.srf?x=328706&amp;y=518048&amp;z=3&amp;sv=328706,518048&amp;st=4&amp;tl=~&amp;bi=~&amp;lu=N&amp;ar=y" TargetMode="External" /><Relationship Id="rId162" Type="http://schemas.openxmlformats.org/officeDocument/2006/relationships/hyperlink" Target="http://getamap.ordnancesurvey.co.uk/getamap/frames.htm?mapAction=gaz&amp;gazName=g&amp;gazString=NY287180" TargetMode="External" /><Relationship Id="rId163" Type="http://schemas.openxmlformats.org/officeDocument/2006/relationships/hyperlink" Target="http://www.streetmap.co.uk/newmap.srf?x=322903&amp;y=510183&amp;z=3&amp;sv=322903,510183&amp;st=4&amp;tl=~&amp;bi=~&amp;lu=N&amp;ar=y" TargetMode="External" /><Relationship Id="rId164" Type="http://schemas.openxmlformats.org/officeDocument/2006/relationships/hyperlink" Target="http://getamap.ordnancesurvey.co.uk/getamap/frames.htm?mapAction=gaz&amp;gazName=g&amp;gazString=NY229101" TargetMode="External" /><Relationship Id="rId165" Type="http://schemas.openxmlformats.org/officeDocument/2006/relationships/hyperlink" Target="http://www.streetmap.co.uk/newmap.srf?x=319334&amp;y=513205&amp;z=3&amp;sv=319334,513205&amp;st=4&amp;tl=~&amp;bi=~&amp;lu=N&amp;ar=y" TargetMode="External" /><Relationship Id="rId166" Type="http://schemas.openxmlformats.org/officeDocument/2006/relationships/hyperlink" Target="http://getamap.ordnancesurvey.co.uk/getamap/frames.htm?mapAction=gaz&amp;gazName=g&amp;gazString=NY193132" TargetMode="External" /><Relationship Id="rId167" Type="http://schemas.openxmlformats.org/officeDocument/2006/relationships/hyperlink" Target="http://www.streetmap.co.uk/newmap.srf?x=328568&amp;y=519581&amp;z=3&amp;sv=328568,519581&amp;st=4&amp;tl=~&amp;bi=~&amp;lu=N&amp;ar=y" TargetMode="External" /><Relationship Id="rId168" Type="http://schemas.openxmlformats.org/officeDocument/2006/relationships/hyperlink" Target="http://getamap.ordnancesurvey.co.uk/getamap/frames.htm?mapAction=gaz&amp;gazName=g&amp;gazString=NY285195" TargetMode="External" /><Relationship Id="rId169" Type="http://schemas.openxmlformats.org/officeDocument/2006/relationships/hyperlink" Target="http://www.streetmap.co.uk/newmap.srf?x=315076&amp;y=507218&amp;z=3&amp;sv=315076,507218&amp;st=4&amp;tl=~&amp;bi=~&amp;lu=N&amp;ar=y" TargetMode="External" /><Relationship Id="rId170" Type="http://schemas.openxmlformats.org/officeDocument/2006/relationships/hyperlink" Target="http://getamap.ordnancesurvey.co.uk/getamap/frames.htm?mapAction=gaz&amp;gazName=g&amp;gazString=NY150072" TargetMode="External" /><Relationship Id="rId171" Type="http://schemas.openxmlformats.org/officeDocument/2006/relationships/hyperlink" Target="http://www.streetmap.co.uk/newmap.srf?x=320693&amp;y=519774&amp;z=3&amp;sv=320693,519774&amp;st=4&amp;tl=~&amp;bi=~&amp;lu=N&amp;ar=y" TargetMode="External" /><Relationship Id="rId172" Type="http://schemas.openxmlformats.org/officeDocument/2006/relationships/hyperlink" Target="http://getamap.ordnancesurvey.co.uk/getamap/frames.htm?mapAction=gaz&amp;gazName=g&amp;gazString=NY206197" TargetMode="External" /><Relationship Id="rId173" Type="http://schemas.openxmlformats.org/officeDocument/2006/relationships/hyperlink" Target="http://www.streetmap.co.uk/newmap.srf?x=323677&amp;y=518188&amp;z=3&amp;sv=323677,518188&amp;st=4&amp;tl=~&amp;bi=~&amp;lu=N&amp;ar=y" TargetMode="External" /><Relationship Id="rId174" Type="http://schemas.openxmlformats.org/officeDocument/2006/relationships/hyperlink" Target="http://getamap.ordnancesurvey.co.uk/getamap/frames.htm?mapAction=gaz&amp;gazName=g&amp;gazString=NY236181" TargetMode="External" /><Relationship Id="rId175" Type="http://schemas.openxmlformats.org/officeDocument/2006/relationships/hyperlink" Target="http://www.streetmap.co.uk/newmap.srf?x=311049&amp;y=519685&amp;z=3&amp;sv=311049,519685&amp;st=4&amp;tl=~&amp;bi=~&amp;lu=N&amp;ar=y" TargetMode="External" /><Relationship Id="rId176" Type="http://schemas.openxmlformats.org/officeDocument/2006/relationships/hyperlink" Target="http://getamap.ordnancesurvey.co.uk/getamap/frames.htm?mapAction=gaz&amp;gazName=g&amp;gazString=NY110196" TargetMode="External" /><Relationship Id="rId177" Type="http://schemas.openxmlformats.org/officeDocument/2006/relationships/hyperlink" Target="http://www.streetmap.co.uk/newmap.srf?x=327300&amp;y=511300&amp;z=3&amp;sv=327300,511300&amp;st=4&amp;tl=~&amp;bi=~&amp;lu=N&amp;ar=y" TargetMode="External" /><Relationship Id="rId178" Type="http://schemas.openxmlformats.org/officeDocument/2006/relationships/hyperlink" Target="http://getamap.ordnancesurvey.co.uk/getamap/frames.htm?mapAction=gaz&amp;gazName=g&amp;gazString=NY273113" TargetMode="External" /><Relationship Id="rId179" Type="http://schemas.openxmlformats.org/officeDocument/2006/relationships/hyperlink" Target="http://www.streetmap.co.uk/newmap.srf?x=321107&amp;y=521459&amp;z=3&amp;sv=321107,521459&amp;st=4&amp;tl=~&amp;bi=~&amp;lu=N&amp;ar=y" TargetMode="External" /><Relationship Id="rId180" Type="http://schemas.openxmlformats.org/officeDocument/2006/relationships/hyperlink" Target="http://getamap.ordnancesurvey.co.uk/getamap/frames.htm?mapAction=gaz&amp;gazName=g&amp;gazString=NY211214" TargetMode="External" /><Relationship Id="rId181" Type="http://schemas.openxmlformats.org/officeDocument/2006/relationships/hyperlink" Target="http://www.streetmap.co.uk/newmap.srf?x=319739&amp;y=518872&amp;z=3&amp;sv=319739,518872&amp;st=4&amp;tl=~&amp;bi=~&amp;lu=N&amp;ar=y" TargetMode="External" /><Relationship Id="rId182" Type="http://schemas.openxmlformats.org/officeDocument/2006/relationships/hyperlink" Target="http://getamap.ordnancesurvey.co.uk/getamap/frames.htm?mapAction=gaz&amp;gazName=g&amp;gazString=NY197188" TargetMode="External" /><Relationship Id="rId183" Type="http://schemas.openxmlformats.org/officeDocument/2006/relationships/hyperlink" Target="http://www.streetmap.co.uk/newmap.srf?x=331940&amp;y=511155&amp;z=3&amp;sv=331940,511155&amp;st=4&amp;tl=~&amp;bi=~&amp;lu=N&amp;ar=y" TargetMode="External" /><Relationship Id="rId184" Type="http://schemas.openxmlformats.org/officeDocument/2006/relationships/hyperlink" Target="http://getamap.ordnancesurvey.co.uk/getamap/frames.htm?mapAction=gaz&amp;gazName=g&amp;gazString=NY319111" TargetMode="External" /><Relationship Id="rId185" Type="http://schemas.openxmlformats.org/officeDocument/2006/relationships/hyperlink" Target="http://www.streetmap.co.uk/newmap.srf?x=325832&amp;y=512481&amp;z=3&amp;sv=325832,512481&amp;st=4&amp;tl=~&amp;bi=~&amp;lu=N&amp;ar=y" TargetMode="External" /><Relationship Id="rId186" Type="http://schemas.openxmlformats.org/officeDocument/2006/relationships/hyperlink" Target="http://getamap.ordnancesurvey.co.uk/getamap/frames.htm?mapAction=gaz&amp;gazName=g&amp;gazString=NY258124" TargetMode="External" /><Relationship Id="rId187" Type="http://schemas.openxmlformats.org/officeDocument/2006/relationships/hyperlink" Target="http://www.streetmap.co.uk/newmap.srf?x=330373&amp;y=509305&amp;z=3&amp;sv=330373,509305&amp;st=4&amp;tl=~&amp;bi=~&amp;lu=N&amp;ar=y" TargetMode="External" /><Relationship Id="rId188" Type="http://schemas.openxmlformats.org/officeDocument/2006/relationships/hyperlink" Target="http://getamap.ordnancesurvey.co.uk/getamap/frames.htm?mapAction=gaz&amp;gazName=g&amp;gazString=NY303093" TargetMode="External" /><Relationship Id="rId189" Type="http://schemas.openxmlformats.org/officeDocument/2006/relationships/hyperlink" Target="http://www.streetmap.co.uk/newmap.srf?x=323187&amp;y=502378&amp;z=3&amp;sv=323187,502378&amp;st=4&amp;tl=~&amp;bi=~&amp;lu=N&amp;ar=y" TargetMode="External" /><Relationship Id="rId190" Type="http://schemas.openxmlformats.org/officeDocument/2006/relationships/hyperlink" Target="http://getamap.ordnancesurvey.co.uk/getamap/frames.htm?mapAction=gaz&amp;gazName=g&amp;gazString=NY231023" TargetMode="External" /><Relationship Id="rId191" Type="http://schemas.openxmlformats.org/officeDocument/2006/relationships/hyperlink" Target="http://www.streetmap.co.uk/newmap.srf?x=330168&amp;y=507834&amp;z=3&amp;sv=330168,507834&amp;st=4&amp;tl=~&amp;bi=~&amp;lu=N&amp;ar=y" TargetMode="External" /><Relationship Id="rId192" Type="http://schemas.openxmlformats.org/officeDocument/2006/relationships/hyperlink" Target="http://getamap.ordnancesurvey.co.uk/getamap/frames.htm?mapAction=gaz&amp;gazName=g&amp;gazString=NY301078" TargetMode="External" /><Relationship Id="rId193" Type="http://schemas.openxmlformats.org/officeDocument/2006/relationships/hyperlink" Target="http://www.streetmap.co.uk/newmap.srf?x=309163&amp;y=511957&amp;z=3&amp;sv=309163,511957&amp;st=4&amp;tl=~&amp;bi=~&amp;lu=N&amp;ar=y" TargetMode="External" /><Relationship Id="rId194" Type="http://schemas.openxmlformats.org/officeDocument/2006/relationships/hyperlink" Target="http://getamap.ordnancesurvey.co.uk/getamap/frames.htm?mapAction=gaz&amp;gazName=g&amp;gazString=NY091119" TargetMode="External" /><Relationship Id="rId195" Type="http://schemas.openxmlformats.org/officeDocument/2006/relationships/hyperlink" Target="http://www.streetmap.co.uk/newmap.srf?x=330160&amp;y=510412&amp;z=3&amp;sv=330160,510412&amp;st=4&amp;tl=~&amp;bi=~&amp;lu=N&amp;ar=y" TargetMode="External" /><Relationship Id="rId196" Type="http://schemas.openxmlformats.org/officeDocument/2006/relationships/hyperlink" Target="http://getamap.ordnancesurvey.co.uk/getamap/frames.htm?mapAction=gaz&amp;gazName=g&amp;gazString=NY301104" TargetMode="External" /><Relationship Id="rId197" Type="http://schemas.openxmlformats.org/officeDocument/2006/relationships/hyperlink" Target="http://www.streetmap.co.uk/newmap.srf?x=315101&amp;y=503538&amp;z=3&amp;sv=315101,503538&amp;st=4&amp;tl=~&amp;bi=~&amp;lu=N&amp;ar=y" TargetMode="External" /><Relationship Id="rId198" Type="http://schemas.openxmlformats.org/officeDocument/2006/relationships/hyperlink" Target="http://getamap.ordnancesurvey.co.uk/getamap/frames.htm?mapAction=gaz&amp;gazName=g&amp;gazString=NY150035" TargetMode="External" /><Relationship Id="rId199" Type="http://schemas.openxmlformats.org/officeDocument/2006/relationships/hyperlink" Target="http://www.streetmap.co.uk/newmap.srf?x=311697&amp;y=518385&amp;z=3&amp;sv=311697,518385&amp;st=4&amp;tl=~&amp;bi=~&amp;lu=N&amp;ar=y" TargetMode="External" /><Relationship Id="rId200" Type="http://schemas.openxmlformats.org/officeDocument/2006/relationships/hyperlink" Target="http://getamap.ordnancesurvey.co.uk/getamap/frames.htm?mapAction=gaz&amp;gazName=g&amp;gazString=NY116183" TargetMode="External" /><Relationship Id="rId201" Type="http://schemas.openxmlformats.org/officeDocument/2006/relationships/hyperlink" Target="http://www.streetmap.co.uk/newmap.srf?x=327500&amp;y=512000&amp;z=3&amp;sv=327500,512000&amp;st=4&amp;tl=~&amp;bi=~&amp;lu=N&amp;ar=y" TargetMode="External" /><Relationship Id="rId202" Type="http://schemas.openxmlformats.org/officeDocument/2006/relationships/hyperlink" Target="http://getamap.ordnancesurvey.co.uk/getamap/frames.htm?mapAction=gaz&amp;gazName=g&amp;gazString=NY275120" TargetMode="External" /><Relationship Id="rId203" Type="http://schemas.openxmlformats.org/officeDocument/2006/relationships/hyperlink" Target="http://www.streetmap.co.uk/newmap.srf?x=309723&amp;y=514386&amp;z=3&amp;sv=309723,514386&amp;st=4&amp;tl=~&amp;bi=~&amp;lu=N&amp;ar=y" TargetMode="External" /><Relationship Id="rId204" Type="http://schemas.openxmlformats.org/officeDocument/2006/relationships/hyperlink" Target="http://getamap.ordnancesurvey.co.uk/getamap/frames.htm?mapAction=gaz&amp;gazName=g&amp;gazString=NY097143" TargetMode="External" /><Relationship Id="rId205" Type="http://schemas.openxmlformats.org/officeDocument/2006/relationships/hyperlink" Target="http://www.streetmap.co.uk/newmap.srf?x=319116&amp;y=525134&amp;z=3&amp;sv=319116,525134&amp;st=4&amp;tl=~&amp;bi=~&amp;lu=N&amp;ar=y" TargetMode="External" /><Relationship Id="rId206" Type="http://schemas.openxmlformats.org/officeDocument/2006/relationships/hyperlink" Target="http://getamap.ordnancesurvey.co.uk/getamap/frames.htm?mapAction=gaz&amp;gazName=g&amp;gazString=NY191251" TargetMode="External" /><Relationship Id="rId207" Type="http://schemas.openxmlformats.org/officeDocument/2006/relationships/hyperlink" Target="http://www.streetmap.co.uk/newmap.srf?x=328913&amp;y=516511&amp;z=3&amp;sv=328913,516511&amp;st=4&amp;tl=~&amp;bi=~&amp;lu=N&amp;ar=y" TargetMode="External" /><Relationship Id="rId208" Type="http://schemas.openxmlformats.org/officeDocument/2006/relationships/hyperlink" Target="http://getamap.ordnancesurvey.co.uk/getamap/frames.htm?mapAction=gaz&amp;gazName=g&amp;gazString=NY289165" TargetMode="External" /><Relationship Id="rId209" Type="http://schemas.openxmlformats.org/officeDocument/2006/relationships/hyperlink" Target="http://www.streetmap.co.uk/newmap.srf?x=314800&amp;y=518600&amp;z=3&amp;sv=314800,518600&amp;st=4&amp;tl=~&amp;bi=~&amp;lu=N&amp;ar=y" TargetMode="External" /><Relationship Id="rId210" Type="http://schemas.openxmlformats.org/officeDocument/2006/relationships/hyperlink" Target="http://getamap.ordnancesurvey.co.uk/getamap/frames.htm?mapAction=gaz&amp;gazName=g&amp;gazString=NY148186" TargetMode="External" /><Relationship Id="rId211" Type="http://schemas.openxmlformats.org/officeDocument/2006/relationships/hyperlink" Target="http://www.streetmap.co.uk/newmap.srf?x=319444&amp;y=527192&amp;z=3&amp;sv=319444,527192&amp;st=4&amp;tl=~&amp;bi=~&amp;lu=N&amp;ar=y" TargetMode="External" /><Relationship Id="rId212" Type="http://schemas.openxmlformats.org/officeDocument/2006/relationships/hyperlink" Target="http://getamap.ordnancesurvey.co.uk/getamap/frames.htm?mapAction=gaz&amp;gazName=g&amp;gazString=NY194271" TargetMode="External" /><Relationship Id="rId213" Type="http://schemas.openxmlformats.org/officeDocument/2006/relationships/hyperlink" Target="http://www.streetmap.co.uk/newmap.srf?x=313213&amp;y=518119&amp;z=3&amp;sv=313213,518119&amp;st=4&amp;tl=~&amp;bi=~&amp;lu=N&amp;ar=y" TargetMode="External" /><Relationship Id="rId214" Type="http://schemas.openxmlformats.org/officeDocument/2006/relationships/hyperlink" Target="http://getamap.ordnancesurvey.co.uk/getamap/frames.htm?mapAction=gaz&amp;gazName=g&amp;gazString=NY132181" TargetMode="External" /><Relationship Id="rId215" Type="http://schemas.openxmlformats.org/officeDocument/2006/relationships/hyperlink" Target="http://www.streetmap.co.uk/newmap.srf?x=308500&amp;y=514082&amp;z=3&amp;sv=308500,514082&amp;st=4&amp;tl=~&amp;bi=~&amp;lu=N&amp;ar=y" TargetMode="External" /><Relationship Id="rId216" Type="http://schemas.openxmlformats.org/officeDocument/2006/relationships/hyperlink" Target="http://getamap.ordnancesurvey.co.uk/getamap/frames.htm?mapAction=gaz&amp;gazName=g&amp;gazString=NY084140" TargetMode="External" /><Relationship Id="rId217" Type="http://schemas.openxmlformats.org/officeDocument/2006/relationships/hyperlink" Target="http://www.streetmap.co.uk/newmap.srf?x=329583&amp;y=515741&amp;z=3&amp;sv=329583,515741&amp;st=4&amp;tl=~&amp;bi=~&amp;lu=N&amp;ar=y" TargetMode="External" /><Relationship Id="rId218" Type="http://schemas.openxmlformats.org/officeDocument/2006/relationships/hyperlink" Target="http://getamap.ordnancesurvey.co.uk/getamap/frames.htm?mapAction=gaz&amp;gazName=g&amp;gazString=NY295157" TargetMode="External" /><Relationship Id="rId219" Type="http://schemas.openxmlformats.org/officeDocument/2006/relationships/hyperlink" Target="http://www.streetmap.co.uk/newmap.srf?x=310999&amp;y=520953&amp;z=3&amp;sv=310999,520953&amp;st=4&amp;tl=~&amp;bi=~&amp;lu=N&amp;ar=y" TargetMode="External" /><Relationship Id="rId220" Type="http://schemas.openxmlformats.org/officeDocument/2006/relationships/hyperlink" Target="http://getamap.ordnancesurvey.co.uk/getamap/frames.htm?mapAction=gaz&amp;gazName=g&amp;gazString=NY110209" TargetMode="External" /><Relationship Id="rId221" Type="http://schemas.openxmlformats.org/officeDocument/2006/relationships/hyperlink" Target="http://www.streetmap.co.uk/newmap.srf?x=330273&amp;y=504604&amp;z=3&amp;sv=330273,504604&amp;st=4&amp;tl=~&amp;bi=~&amp;lu=N&amp;ar=y" TargetMode="External" /><Relationship Id="rId222" Type="http://schemas.openxmlformats.org/officeDocument/2006/relationships/hyperlink" Target="http://getamap.ordnancesurvey.co.uk/getamap/frames.htm?mapAction=gaz&amp;gazName=g&amp;gazString=NY302046" TargetMode="External" /><Relationship Id="rId223" Type="http://schemas.openxmlformats.org/officeDocument/2006/relationships/hyperlink" Target="http://www.streetmap.co.uk/newmap.srf?x=321464&amp;y=526740&amp;z=3&amp;sv=321464,526740&amp;st=4&amp;tl=~&amp;bi=~&amp;lu=N&amp;ar=y" TargetMode="External" /><Relationship Id="rId224" Type="http://schemas.openxmlformats.org/officeDocument/2006/relationships/hyperlink" Target="http://getamap.ordnancesurvey.co.uk/getamap/frames.htm?mapAction=gaz&amp;gazName=g&amp;gazString=NY214267" TargetMode="External" /><Relationship Id="rId225" Type="http://schemas.openxmlformats.org/officeDocument/2006/relationships/hyperlink" Target="http://www.streetmap.co.uk/newmap.srf?x=330338&amp;y=518759&amp;z=3&amp;sv=330338,518759&amp;st=4&amp;tl=~&amp;bi=~&amp;lu=N&amp;ar=y" TargetMode="External" /><Relationship Id="rId226" Type="http://schemas.openxmlformats.org/officeDocument/2006/relationships/hyperlink" Target="http://getamap.ordnancesurvey.co.uk/getamap/frames.htm?mapAction=gaz&amp;gazName=g&amp;gazString=NY303187" TargetMode="External" /><Relationship Id="rId227" Type="http://schemas.openxmlformats.org/officeDocument/2006/relationships/hyperlink" Target="http://www.streetmap.co.uk/newmap.srf?x=322707&amp;y=521820&amp;z=3&amp;sv=322707,521820&amp;st=4&amp;tl=~&amp;bi=~&amp;lu=N&amp;ar=y" TargetMode="External" /><Relationship Id="rId228" Type="http://schemas.openxmlformats.org/officeDocument/2006/relationships/hyperlink" Target="http://getamap.ordnancesurvey.co.uk/getamap/frames.htm?mapAction=gaz&amp;gazName=g&amp;gazString=NY227218" TargetMode="External" /><Relationship Id="rId229" Type="http://schemas.openxmlformats.org/officeDocument/2006/relationships/hyperlink" Target="http://www.streetmap.co.uk/newmap.srf?x=317615&amp;y=526623&amp;z=3&amp;sv=317615,526623&amp;st=4&amp;tl=~&amp;bi=~&amp;lu=N&amp;ar=y" TargetMode="External" /><Relationship Id="rId230" Type="http://schemas.openxmlformats.org/officeDocument/2006/relationships/hyperlink" Target="http://getamap.ordnancesurvey.co.uk/getamap/frames.htm?mapAction=gaz&amp;gazName=g&amp;gazString=NY176266" TargetMode="External" /><Relationship Id="rId231" Type="http://schemas.openxmlformats.org/officeDocument/2006/relationships/hyperlink" Target="http://www.streetmap.co.uk/newmap.srf?x=324408&amp;y=519864&amp;z=3&amp;sv=324408,519864&amp;st=4&amp;tl=~&amp;bi=~&amp;lu=N&amp;ar=y" TargetMode="External" /><Relationship Id="rId232" Type="http://schemas.openxmlformats.org/officeDocument/2006/relationships/hyperlink" Target="http://getamap.ordnancesurvey.co.uk/getamap/frames.htm?mapAction=gaz&amp;gazName=g&amp;gazString=NY244198" TargetMode="External" /><Relationship Id="rId233" Type="http://schemas.openxmlformats.org/officeDocument/2006/relationships/hyperlink" Target="http://www.streetmap.co.uk/newmap.srf?x=327001&amp;y=514684&amp;z=3&amp;sv=327001,514684&amp;st=4&amp;tl=~&amp;bi=~&amp;lu=N&amp;ar=y" TargetMode="External" /><Relationship Id="rId234" Type="http://schemas.openxmlformats.org/officeDocument/2006/relationships/hyperlink" Target="http://getamap.ordnancesurvey.co.uk/getamap/frames.htm?mapAction=gaz&amp;gazName=g&amp;gazString=NY270146" TargetMode="External" /><Relationship Id="rId235" Type="http://schemas.openxmlformats.org/officeDocument/2006/relationships/hyperlink" Target="http://www.streetmap.co.uk/newmap.srf?x=313732&amp;y=522617&amp;z=3&amp;sv=313732,522617&amp;st=4&amp;tl=~&amp;bi=~&amp;lu=N&amp;ar=y" TargetMode="External" /><Relationship Id="rId236" Type="http://schemas.openxmlformats.org/officeDocument/2006/relationships/hyperlink" Target="http://getamap.ordnancesurvey.co.uk/getamap/frames.htm?mapAction=gaz&amp;gazName=g&amp;gazString=NY137226" TargetMode="External" /><Relationship Id="rId237" Type="http://schemas.openxmlformats.org/officeDocument/2006/relationships/hyperlink" Target="http://www.streetmap.co.uk/newmap.srf?x=331690&amp;y=510038&amp;z=3&amp;sv=331690,510038&amp;st=4&amp;tl=~&amp;bi=~&amp;lu=N&amp;ar=y" TargetMode="External" /><Relationship Id="rId238" Type="http://schemas.openxmlformats.org/officeDocument/2006/relationships/hyperlink" Target="http://getamap.ordnancesurvey.co.uk/getamap/frames.htm?mapAction=gaz&amp;gazName=g&amp;gazString=NY316100" TargetMode="External" /><Relationship Id="rId239" Type="http://schemas.openxmlformats.org/officeDocument/2006/relationships/hyperlink" Target="http://www.streetmap.co.uk/newmap.srf?x=313221&amp;y=524248&amp;z=3&amp;sv=313221,524248&amp;st=4&amp;tl=~&amp;bi=~&amp;lu=N&amp;ar=y" TargetMode="External" /><Relationship Id="rId240" Type="http://schemas.openxmlformats.org/officeDocument/2006/relationships/hyperlink" Target="http://getamap.ordnancesurvey.co.uk/getamap/frames.htm?mapAction=gaz&amp;gazName=g&amp;gazString=NY132242" TargetMode="External" /><Relationship Id="rId241" Type="http://schemas.openxmlformats.org/officeDocument/2006/relationships/hyperlink" Target="http://www.streetmap.co.uk/newmap.srf?x=326466&amp;y=516272&amp;z=3&amp;sv=326466,516272&amp;st=4&amp;tl=~&amp;bi=~&amp;lu=N&amp;ar=y" TargetMode="External" /><Relationship Id="rId242" Type="http://schemas.openxmlformats.org/officeDocument/2006/relationships/hyperlink" Target="http://getamap.ordnancesurvey.co.uk/getamap/frames.htm?mapAction=gaz&amp;gazName=g&amp;gazString=NY264162" TargetMode="External" /><Relationship Id="rId243" Type="http://schemas.openxmlformats.org/officeDocument/2006/relationships/hyperlink" Target="http://www.streetmap.co.uk/newmap.srf?x=313568&amp;y=506126&amp;z=3&amp;sv=313568,506126&amp;st=4&amp;tl=~&amp;bi=~&amp;lu=N&amp;ar=y" TargetMode="External" /><Relationship Id="rId244" Type="http://schemas.openxmlformats.org/officeDocument/2006/relationships/hyperlink" Target="http://getamap.ordnancesurvey.co.uk/getamap/frames.htm?mapAction=gaz&amp;gazName=g&amp;gazString=NY135061" TargetMode="External" /><Relationship Id="rId245" Type="http://schemas.openxmlformats.org/officeDocument/2006/relationships/hyperlink" Target="http://www.streetmap.co.uk/newmap.srf?x=332651&amp;y=509350&amp;z=3&amp;sv=332651,509350&amp;st=4&amp;tl=~&amp;bi=~&amp;lu=N&amp;ar=y" TargetMode="External" /><Relationship Id="rId246" Type="http://schemas.openxmlformats.org/officeDocument/2006/relationships/hyperlink" Target="http://getamap.ordnancesurvey.co.uk/getamap/frames.htm?mapAction=gaz&amp;gazName=g&amp;gazString=NY326093" TargetMode="External" /><Relationship Id="rId247" Type="http://schemas.openxmlformats.org/officeDocument/2006/relationships/hyperlink" Target="http://www.streetmap.co.uk/newmap.srf?x=332476&amp;y=506645&amp;z=3&amp;sv=332476,506645&amp;st=4&amp;tl=~&amp;bi=~&amp;lu=N&amp;ar=y" TargetMode="External" /><Relationship Id="rId248" Type="http://schemas.openxmlformats.org/officeDocument/2006/relationships/hyperlink" Target="http://getamap.ordnancesurvey.co.uk/getamap/frames.htm?mapAction=gaz&amp;gazName=g&amp;gazString=NY324066" TargetMode="External" /><Relationship Id="rId249" Type="http://schemas.openxmlformats.org/officeDocument/2006/relationships/hyperlink" Target="http://www.streetmap.co.uk/newmap.srf?x=327683&amp;y=521292&amp;z=3&amp;sv=327683,521292&amp;st=4&amp;tl=~&amp;bi=~&amp;lu=N&amp;ar=y" TargetMode="External" /><Relationship Id="rId250" Type="http://schemas.openxmlformats.org/officeDocument/2006/relationships/hyperlink" Target="http://getamap.ordnancesurvey.co.uk/getamap/frames.htm?mapAction=gaz&amp;gazName=g&amp;gazString=NY276212" TargetMode="External" /><Relationship Id="rId251" Type="http://schemas.openxmlformats.org/officeDocument/2006/relationships/hyperlink" Target="http://www.streetmap.co.uk/newmap.srf?x=317959&amp;y=528594&amp;z=3&amp;sv=317959,528594&amp;st=4&amp;tl=~&amp;bi=~&amp;lu=N&amp;ar=y" TargetMode="External" /><Relationship Id="rId252" Type="http://schemas.openxmlformats.org/officeDocument/2006/relationships/hyperlink" Target="http://getamap.ordnancesurvey.co.uk/getamap/frames.htm?mapAction=gaz&amp;gazName=g&amp;gazString=NY179285" TargetMode="External" /><Relationship Id="rId253" Type="http://schemas.openxmlformats.org/officeDocument/2006/relationships/hyperlink" Target="http://www.streetmap.co.uk/newmap.srf?x=316726&amp;y=518253&amp;z=3&amp;sv=316726,518253&amp;st=4&amp;tl=~&amp;bi=~&amp;lu=N&amp;ar=y" TargetMode="External" /><Relationship Id="rId254" Type="http://schemas.openxmlformats.org/officeDocument/2006/relationships/hyperlink" Target="http://getamap.ordnancesurvey.co.uk/getamap/frames.htm?mapAction=gaz&amp;gazName=g&amp;gazString=NY167182" TargetMode="External" /><Relationship Id="rId255" Type="http://schemas.openxmlformats.org/officeDocument/2006/relationships/hyperlink" Target="http://www.streetmap.co.uk/newmap.srf?x=319442&amp;y=529665&amp;z=3&amp;sv=319442,529665&amp;st=4&amp;tl=~&amp;bi=~&amp;lu=N&amp;ar=y" TargetMode="External" /><Relationship Id="rId256" Type="http://schemas.openxmlformats.org/officeDocument/2006/relationships/hyperlink" Target="http://getamap.ordnancesurvey.co.uk/getamap/frames.htm?mapAction=gaz&amp;gazName=g&amp;gazString=NY194296" TargetMode="External" /><Relationship Id="rId257" Type="http://schemas.openxmlformats.org/officeDocument/2006/relationships/hyperlink" Target="http://www.streetmap.co.uk/newmap.srf?x=334696&amp;y=505139&amp;z=3&amp;sv=334696,505139&amp;st=4&amp;tl=~&amp;bi=~&amp;lu=N&amp;ar=y" TargetMode="External" /><Relationship Id="rId258" Type="http://schemas.openxmlformats.org/officeDocument/2006/relationships/hyperlink" Target="http://getamap.ordnancesurvey.co.uk/getamap/frames.htm?mapAction=gaz&amp;gazName=g&amp;gazString=NY346051" TargetMode="External" /><Relationship Id="rId259" Type="http://schemas.openxmlformats.org/officeDocument/2006/relationships/hyperlink" Target="http://www.streetmap.co.uk/newmap.srf?x=334023&amp;y=501594&amp;z=3&amp;sv=334023,501594&amp;st=4&amp;tl=~&amp;bi=~&amp;lu=N&amp;ar=y" TargetMode="External" /><Relationship Id="rId260" Type="http://schemas.openxmlformats.org/officeDocument/2006/relationships/hyperlink" Target="http://getamap.ordnancesurvey.co.uk/getamap/frames.htm?mapAction=gaz&amp;gazName=g&amp;gazString=NY340015" TargetMode="External" /><Relationship Id="rId261" Type="http://schemas.openxmlformats.org/officeDocument/2006/relationships/hyperlink" Target="http://www.streetmap.co.uk/newmap.srf?x=324932&amp;y=515944&amp;z=3&amp;sv=324932,515944&amp;st=4&amp;tl=~&amp;bi=~&amp;lu=N&amp;ar=y" TargetMode="External" /><Relationship Id="rId262" Type="http://schemas.openxmlformats.org/officeDocument/2006/relationships/hyperlink" Target="http://getamap.ordnancesurvey.co.uk/getamap/frames.htm?mapAction=gaz&amp;gazName=g&amp;gazString=NY249159" TargetMode="External" /><Relationship Id="rId263" Type="http://schemas.openxmlformats.org/officeDocument/2006/relationships/hyperlink" Target="http://www.streetmap.co.uk/newmap.srf?x=334245&amp;y=515111&amp;z=3&amp;sv=334245,515111&amp;st=4&amp;tl=~&amp;bi=~&amp;lu=N&amp;ar=y" TargetMode="External" /><Relationship Id="rId264" Type="http://schemas.openxmlformats.org/officeDocument/2006/relationships/hyperlink" Target="http://getamap.ordnancesurvey.co.uk/getamap/frames.htm?mapAction=gaz&amp;gazName=g&amp;gazString=NY342151" TargetMode="External" /><Relationship Id="rId265" Type="http://schemas.openxmlformats.org/officeDocument/2006/relationships/hyperlink" Target="http://www.streetmap.co.uk/newmap.srf?x=334366&amp;y=514218&amp;z=3&amp;sv=334366,514218&amp;st=4&amp;tl=~&amp;bi=~&amp;lu=N&amp;ar=y" TargetMode="External" /><Relationship Id="rId266" Type="http://schemas.openxmlformats.org/officeDocument/2006/relationships/hyperlink" Target="http://getamap.ordnancesurvey.co.uk/getamap/frames.htm?mapAction=gaz&amp;gazName=g&amp;gazString=NY343142" TargetMode="External" /><Relationship Id="rId267" Type="http://schemas.openxmlformats.org/officeDocument/2006/relationships/hyperlink" Target="http://www.streetmap.co.uk/newmap.srf?x=334809&amp;y=515825&amp;z=3&amp;sv=334809,515825&amp;st=4&amp;tl=~&amp;bi=~&amp;lu=N&amp;ar=y" TargetMode="External" /><Relationship Id="rId268" Type="http://schemas.openxmlformats.org/officeDocument/2006/relationships/hyperlink" Target="http://getamap.ordnancesurvey.co.uk/getamap/frames.htm?mapAction=gaz&amp;gazName=g&amp;gazString=NY348158" TargetMode="External" /><Relationship Id="rId269" Type="http://schemas.openxmlformats.org/officeDocument/2006/relationships/hyperlink" Target="http://www.streetmap.co.uk/newmap.srf?x=334281&amp;y=517417&amp;z=3&amp;sv=334281,517417&amp;st=4&amp;tl=~&amp;bi=~&amp;lu=N&amp;ar=y" TargetMode="External" /><Relationship Id="rId270" Type="http://schemas.openxmlformats.org/officeDocument/2006/relationships/hyperlink" Target="http://getamap.ordnancesurvey.co.uk/getamap/frames.htm?mapAction=gaz&amp;gazName=g&amp;gazString=NY342174" TargetMode="External" /><Relationship Id="rId271" Type="http://schemas.openxmlformats.org/officeDocument/2006/relationships/hyperlink" Target="http://www.streetmap.co.uk/newmap.srf?x=335873&amp;y=511757&amp;z=3&amp;sv=335873,511757&amp;st=4&amp;tl=~&amp;bi=~&amp;lu=N&amp;ar=y" TargetMode="External" /><Relationship Id="rId272" Type="http://schemas.openxmlformats.org/officeDocument/2006/relationships/hyperlink" Target="http://getamap.ordnancesurvey.co.uk/getamap/frames.htm?mapAction=gaz&amp;gazName=g&amp;gazString=NY358117" TargetMode="External" /><Relationship Id="rId273" Type="http://schemas.openxmlformats.org/officeDocument/2006/relationships/hyperlink" Target="http://www.streetmap.co.uk/newmap.srf?x=333780&amp;y=516665&amp;z=3&amp;sv=333780,516665&amp;st=4&amp;tl=~&amp;bi=~&amp;lu=N&amp;ar=y" TargetMode="External" /><Relationship Id="rId274" Type="http://schemas.openxmlformats.org/officeDocument/2006/relationships/hyperlink" Target="http://getamap.ordnancesurvey.co.uk/getamap/frames.htm?mapAction=gaz&amp;gazName=g&amp;gazString=NY337166" TargetMode="External" /><Relationship Id="rId275" Type="http://schemas.openxmlformats.org/officeDocument/2006/relationships/hyperlink" Target="http://www.streetmap.co.uk/newmap.srf?x=334600&amp;y=513049&amp;z=3&amp;sv=334600,513049&amp;st=4&amp;tl=~&amp;bi=~&amp;lu=N&amp;ar=y" TargetMode="External" /><Relationship Id="rId276" Type="http://schemas.openxmlformats.org/officeDocument/2006/relationships/hyperlink" Target="http://getamap.ordnancesurvey.co.uk/getamap/frames.htm?mapAction=gaz&amp;gazName=g&amp;gazString=NY346130" TargetMode="External" /><Relationship Id="rId277" Type="http://schemas.openxmlformats.org/officeDocument/2006/relationships/hyperlink" Target="http://www.streetmap.co.uk/newmap.srf?x=334194&amp;y=520559&amp;z=3&amp;sv=334194,520559&amp;st=4&amp;tl=~&amp;bi=~&amp;lu=N&amp;ar=y" TargetMode="External" /><Relationship Id="rId278" Type="http://schemas.openxmlformats.org/officeDocument/2006/relationships/hyperlink" Target="http://getamap.ordnancesurvey.co.uk/getamap/frames.htm?mapAction=gaz&amp;gazName=g&amp;gazString=NY341205" TargetMode="External" /><Relationship Id="rId279" Type="http://schemas.openxmlformats.org/officeDocument/2006/relationships/hyperlink" Target="http://www.streetmap.co.uk/newmap.srf?x=334295&amp;y=518925&amp;z=3&amp;sv=334295,518925&amp;st=4&amp;tl=~&amp;bi=~&amp;lu=N&amp;ar=y" TargetMode="External" /><Relationship Id="rId280" Type="http://schemas.openxmlformats.org/officeDocument/2006/relationships/hyperlink" Target="http://getamap.ordnancesurvey.co.uk/getamap/frames.htm?mapAction=gaz&amp;gazName=g&amp;gazString=NY343189" TargetMode="External" /><Relationship Id="rId281" Type="http://schemas.openxmlformats.org/officeDocument/2006/relationships/hyperlink" Target="http://www.streetmap.co.uk/newmap.srf?x=336918&amp;y=513398&amp;z=3&amp;sv=336918,513398&amp;st=4&amp;tl=~&amp;bi=~&amp;lu=N&amp;ar=y" TargetMode="External" /><Relationship Id="rId282" Type="http://schemas.openxmlformats.org/officeDocument/2006/relationships/hyperlink" Target="http://getamap.ordnancesurvey.co.uk/getamap/frames.htm?mapAction=gaz&amp;gazName=g&amp;gazString=NY369134" TargetMode="External" /><Relationship Id="rId283" Type="http://schemas.openxmlformats.org/officeDocument/2006/relationships/hyperlink" Target="http://www.streetmap.co.uk/newmap.srf?x=344076&amp;y=511050&amp;z=3&amp;sv=344076,511050&amp;st=4&amp;tl=~&amp;bi=~&amp;lu=N&amp;ar=y" TargetMode="External" /><Relationship Id="rId284" Type="http://schemas.openxmlformats.org/officeDocument/2006/relationships/hyperlink" Target="http://getamap.ordnancesurvey.co.uk/getamap/frames.htm?mapAction=gaz&amp;gazName=g&amp;gazString=NY440110" TargetMode="External" /><Relationship Id="rId285" Type="http://schemas.openxmlformats.org/officeDocument/2006/relationships/hyperlink" Target="http://www.streetmap.co.uk/newmap.srf?x=336899&amp;y=511209&amp;z=3&amp;sv=336899,511209&amp;st=4&amp;tl=~&amp;bi=~&amp;lu=N&amp;ar=y" TargetMode="External" /><Relationship Id="rId286" Type="http://schemas.openxmlformats.org/officeDocument/2006/relationships/hyperlink" Target="http://getamap.ordnancesurvey.co.uk/getamap/frames.htm?mapAction=gaz&amp;gazName=g&amp;gazString=NY368112" TargetMode="External" /><Relationship Id="rId287" Type="http://schemas.openxmlformats.org/officeDocument/2006/relationships/hyperlink" Target="http://www.streetmap.co.uk/newmap.srf?x=344823&amp;y=513453&amp;z=3&amp;sv=344823,513453&amp;st=4&amp;tl=~&amp;bi=~&amp;lu=N&amp;ar=y" TargetMode="External" /><Relationship Id="rId288" Type="http://schemas.openxmlformats.org/officeDocument/2006/relationships/hyperlink" Target="http://getamap.ordnancesurvey.co.uk/getamap/frames.htm?mapAction=gaz&amp;gazName=g&amp;gazString=NY448134" TargetMode="External" /><Relationship Id="rId289" Type="http://schemas.openxmlformats.org/officeDocument/2006/relationships/hyperlink" Target="http://www.streetmap.co.uk/newmap.srf?x=344200&amp;y=512700&amp;z=3&amp;sv=344200,512700&amp;st=4&amp;tl=~&amp;bi=~&amp;lu=N&amp;ar=y" TargetMode="External" /><Relationship Id="rId290" Type="http://schemas.openxmlformats.org/officeDocument/2006/relationships/hyperlink" Target="http://getamap.ordnancesurvey.co.uk/getamap/frames.htm?mapAction=gaz&amp;gazName=g&amp;gazString=NY442127" TargetMode="External" /><Relationship Id="rId291" Type="http://schemas.openxmlformats.org/officeDocument/2006/relationships/hyperlink" Target="http://www.streetmap.co.uk/newmap.srf?x=337456&amp;y=510437&amp;z=3&amp;sv=337456,510437&amp;st=4&amp;tl=~&amp;bi=~&amp;lu=N&amp;ar=y" TargetMode="External" /><Relationship Id="rId292" Type="http://schemas.openxmlformats.org/officeDocument/2006/relationships/hyperlink" Target="http://getamap.ordnancesurvey.co.uk/getamap/frames.htm?mapAction=gaz&amp;gazName=g&amp;gazString=NY374104" TargetMode="External" /><Relationship Id="rId293" Type="http://schemas.openxmlformats.org/officeDocument/2006/relationships/hyperlink" Target="http://www.streetmap.co.uk/newmap.srf?x=333567&amp;y=519564&amp;z=3&amp;sv=333567,519564&amp;st=4&amp;tl=~&amp;bi=~&amp;lu=N&amp;ar=y" TargetMode="External" /><Relationship Id="rId294" Type="http://schemas.openxmlformats.org/officeDocument/2006/relationships/hyperlink" Target="http://getamap.ordnancesurvey.co.uk/getamap/frames.htm?mapAction=gaz&amp;gazName=g&amp;gazString=NY335195" TargetMode="External" /><Relationship Id="rId295" Type="http://schemas.openxmlformats.org/officeDocument/2006/relationships/hyperlink" Target="http://www.streetmap.co.uk/newmap.srf?x=343136&amp;y=510006&amp;z=3&amp;sv=343136,510006&amp;st=4&amp;tl=~&amp;bi=~&amp;lu=N&amp;ar=y" TargetMode="External" /><Relationship Id="rId296" Type="http://schemas.openxmlformats.org/officeDocument/2006/relationships/hyperlink" Target="http://getamap.ordnancesurvey.co.uk/getamap/frames.htm?mapAction=gaz&amp;gazName=g&amp;gazString=NY431100" TargetMode="External" /><Relationship Id="rId297" Type="http://schemas.openxmlformats.org/officeDocument/2006/relationships/hyperlink" Target="http://www.streetmap.co.uk/newmap.srf?x=344735&amp;y=512580&amp;z=3&amp;sv=344735,512580&amp;st=4&amp;tl=~&amp;bi=~&amp;lu=N&amp;ar=y" TargetMode="External" /><Relationship Id="rId298" Type="http://schemas.openxmlformats.org/officeDocument/2006/relationships/hyperlink" Target="http://getamap.ordnancesurvey.co.uk/getamap/frames.htm?mapAction=gaz&amp;gazName=g&amp;gazString=NY447125" TargetMode="External" /><Relationship Id="rId299" Type="http://schemas.openxmlformats.org/officeDocument/2006/relationships/hyperlink" Target="http://www.streetmap.co.uk/newmap.srf?x=345969&amp;y=509327&amp;z=3&amp;sv=345969,509327&amp;st=4&amp;tl=~&amp;bi=~&amp;lu=N&amp;ar=y" TargetMode="External" /><Relationship Id="rId300" Type="http://schemas.openxmlformats.org/officeDocument/2006/relationships/hyperlink" Target="http://getamap.ordnancesurvey.co.uk/getamap/frames.htm?mapAction=gaz&amp;gazName=g&amp;gazString=NY459093" TargetMode="External" /><Relationship Id="rId301" Type="http://schemas.openxmlformats.org/officeDocument/2006/relationships/hyperlink" Target="http://www.streetmap.co.uk/newmap.srf?x=339659&amp;y=508758&amp;z=3&amp;sv=339659,508758&amp;st=4&amp;tl=~&amp;bi=~&amp;lu=N&amp;ar=y" TargetMode="External" /><Relationship Id="rId302" Type="http://schemas.openxmlformats.org/officeDocument/2006/relationships/hyperlink" Target="http://getamap.ordnancesurvey.co.uk/getamap/frames.htm?mapAction=gaz&amp;gazName=g&amp;gazString=NY396087" TargetMode="External" /><Relationship Id="rId303" Type="http://schemas.openxmlformats.org/officeDocument/2006/relationships/hyperlink" Target="http://www.streetmap.co.uk/newmap.srf?x=335582&amp;y=510396&amp;z=3&amp;sv=335582,510396&amp;st=4&amp;tl=~&amp;bi=~&amp;lu=N&amp;ar=y" TargetMode="External" /><Relationship Id="rId304" Type="http://schemas.openxmlformats.org/officeDocument/2006/relationships/hyperlink" Target="http://getamap.ordnancesurvey.co.uk/getamap/frames.htm?mapAction=gaz&amp;gazName=g&amp;gazString=NY355103" TargetMode="External" /><Relationship Id="rId305" Type="http://schemas.openxmlformats.org/officeDocument/2006/relationships/hyperlink" Target="http://www.streetmap.co.uk/newmap.srf?x=341865&amp;y=510001&amp;z=3&amp;sv=341865,510001&amp;st=4&amp;tl=~&amp;bi=~&amp;lu=N&amp;ar=y" TargetMode="External" /><Relationship Id="rId306" Type="http://schemas.openxmlformats.org/officeDocument/2006/relationships/hyperlink" Target="http://getamap.ordnancesurvey.co.uk/getamap/frames.htm?mapAction=gaz&amp;gazName=g&amp;gazString=NY418099" TargetMode="External" /><Relationship Id="rId307" Type="http://schemas.openxmlformats.org/officeDocument/2006/relationships/hyperlink" Target="http://www.streetmap.co.uk/newmap.srf?x=344762&amp;y=510121&amp;z=3&amp;sv=344762,510121&amp;st=4&amp;tl=~&amp;bi=~&amp;lu=N&amp;ar=y" TargetMode="External" /><Relationship Id="rId308" Type="http://schemas.openxmlformats.org/officeDocument/2006/relationships/hyperlink" Target="http://getamap.ordnancesurvey.co.uk/getamap/frames.htm?mapAction=gaz&amp;gazName=g&amp;gazString=NY447101" TargetMode="External" /><Relationship Id="rId309" Type="http://schemas.openxmlformats.org/officeDocument/2006/relationships/hyperlink" Target="http://www.streetmap.co.uk/newmap.srf?x=343649&amp;y=507755&amp;z=3&amp;sv=343649,507755&amp;st=4&amp;tl=~&amp;bi=~&amp;lu=N&amp;ar=y" TargetMode="External" /><Relationship Id="rId310" Type="http://schemas.openxmlformats.org/officeDocument/2006/relationships/hyperlink" Target="http://getamap.ordnancesurvey.co.uk/getamap/frames.htm?mapAction=gaz&amp;gazName=g&amp;gazString=NY436077" TargetMode="External" /><Relationship Id="rId311" Type="http://schemas.openxmlformats.org/officeDocument/2006/relationships/hyperlink" Target="http://www.streetmap.co.uk/newmap.srf?x=335901&amp;y=519730&amp;z=3&amp;sv=335901,519730&amp;st=4&amp;tl=~&amp;bi=~&amp;lu=N&amp;ar=y" TargetMode="External" /><Relationship Id="rId312" Type="http://schemas.openxmlformats.org/officeDocument/2006/relationships/hyperlink" Target="http://getamap.ordnancesurvey.co.uk/getamap/frames.htm?mapAction=gaz&amp;gazName=g&amp;gazString=NY358197" TargetMode="External" /><Relationship Id="rId313" Type="http://schemas.openxmlformats.org/officeDocument/2006/relationships/hyperlink" Target="http://www.streetmap.co.uk/newmap.srf?x=343710&amp;y=512682&amp;z=3&amp;sv=343710,512682&amp;st=4&amp;tl=~&amp;bi=~&amp;lu=N&amp;ar=y" TargetMode="External" /><Relationship Id="rId314" Type="http://schemas.openxmlformats.org/officeDocument/2006/relationships/hyperlink" Target="http://getamap.ordnancesurvey.co.uk/getamap/frames.htm?mapAction=gaz&amp;gazName=g&amp;gazString=NY437126" TargetMode="External" /><Relationship Id="rId315" Type="http://schemas.openxmlformats.org/officeDocument/2006/relationships/hyperlink" Target="http://www.streetmap.co.uk/newmap.srf?x=334419&amp;y=511531&amp;z=3&amp;sv=334419,511531&amp;st=4&amp;tl=~&amp;bi=~&amp;lu=N&amp;ar=y" TargetMode="External" /><Relationship Id="rId316" Type="http://schemas.openxmlformats.org/officeDocument/2006/relationships/hyperlink" Target="http://getamap.ordnancesurvey.co.uk/getamap/frames.htm?mapAction=gaz&amp;gazName=g&amp;gazString=NY344115" TargetMode="External" /><Relationship Id="rId317" Type="http://schemas.openxmlformats.org/officeDocument/2006/relationships/hyperlink" Target="http://www.streetmap.co.uk/newmap.srf?x=346546&amp;y=507790&amp;z=3&amp;sv=346546,507790&amp;st=4&amp;tl=~&amp;bi=~&amp;lu=N&amp;ar=y" TargetMode="External" /><Relationship Id="rId318" Type="http://schemas.openxmlformats.org/officeDocument/2006/relationships/hyperlink" Target="http://getamap.ordnancesurvey.co.uk/getamap/frames.htm?mapAction=gaz&amp;gazName=g&amp;gazString=NY465077" TargetMode="External" /><Relationship Id="rId319" Type="http://schemas.openxmlformats.org/officeDocument/2006/relationships/hyperlink" Target="http://www.streetmap.co.uk/newmap.srf?x=333393&amp;y=522541&amp;z=3&amp;sv=333393,522541&amp;st=4&amp;tl=~&amp;bi=~&amp;lu=N&amp;ar=y" TargetMode="External" /><Relationship Id="rId320" Type="http://schemas.openxmlformats.org/officeDocument/2006/relationships/hyperlink" Target="http://getamap.ordnancesurvey.co.uk/getamap/frames.htm?mapAction=gaz&amp;gazName=g&amp;gazString=NY333225" TargetMode="External" /><Relationship Id="rId321" Type="http://schemas.openxmlformats.org/officeDocument/2006/relationships/hyperlink" Target="http://www.streetmap.co.uk/newmap.srf?x=343521&amp;y=508526&amp;z=3&amp;sv=343521,508526&amp;st=4&amp;tl=~&amp;bi=~&amp;lu=N&amp;ar=y" TargetMode="External" /><Relationship Id="rId322" Type="http://schemas.openxmlformats.org/officeDocument/2006/relationships/hyperlink" Target="http://getamap.ordnancesurvey.co.uk/getamap/frames.htm?mapAction=gaz&amp;gazName=g&amp;gazString=NY435085" TargetMode="External" /><Relationship Id="rId323" Type="http://schemas.openxmlformats.org/officeDocument/2006/relationships/hyperlink" Target="http://www.streetmap.co.uk/newmap.srf?x=336341&amp;y=515978&amp;z=3&amp;sv=336341,515978&amp;st=4&amp;tl=~&amp;bi=~&amp;lu=N&amp;ar=y" TargetMode="External" /><Relationship Id="rId324" Type="http://schemas.openxmlformats.org/officeDocument/2006/relationships/hyperlink" Target="http://getamap.ordnancesurvey.co.uk/getamap/frames.htm?mapAction=gaz&amp;gazName=g&amp;gazString=NY363159" TargetMode="External" /><Relationship Id="rId325" Type="http://schemas.openxmlformats.org/officeDocument/2006/relationships/hyperlink" Target="http://www.streetmap.co.uk/newmap.srf?x=347773&amp;y=510004&amp;z=3&amp;sv=347773,510004&amp;st=4&amp;tl=~&amp;bi=~&amp;lu=N&amp;ar=y" TargetMode="External" /><Relationship Id="rId326" Type="http://schemas.openxmlformats.org/officeDocument/2006/relationships/hyperlink" Target="http://getamap.ordnancesurvey.co.uk/getamap/frames.htm?mapAction=gaz&amp;gazName=g&amp;gazString=NY477100" TargetMode="External" /><Relationship Id="rId327" Type="http://schemas.openxmlformats.org/officeDocument/2006/relationships/hyperlink" Target="http://www.streetmap.co.uk/newmap.srf?x=343772&amp;y=506740&amp;z=3&amp;sv=343772,506740&amp;st=4&amp;tl=~&amp;bi=~&amp;lu=N&amp;ar=y" TargetMode="External" /><Relationship Id="rId328" Type="http://schemas.openxmlformats.org/officeDocument/2006/relationships/hyperlink" Target="http://getamap.ordnancesurvey.co.uk/getamap/frames.htm?mapAction=gaz&amp;gazName=g&amp;gazString=NY437067" TargetMode="External" /><Relationship Id="rId329" Type="http://schemas.openxmlformats.org/officeDocument/2006/relationships/hyperlink" Target="http://www.streetmap.co.uk/newmap.srf?x=342754&amp;y=511710&amp;z=3&amp;sv=342754,511710&amp;st=4&amp;tl=~&amp;bi=~&amp;lu=N&amp;ar=y" TargetMode="External" /><Relationship Id="rId330" Type="http://schemas.openxmlformats.org/officeDocument/2006/relationships/hyperlink" Target="http://getamap.ordnancesurvey.co.uk/getamap/frames.htm?mapAction=gaz&amp;gazName=g&amp;gazString=NY427117" TargetMode="External" /><Relationship Id="rId331" Type="http://schemas.openxmlformats.org/officeDocument/2006/relationships/hyperlink" Target="http://www.streetmap.co.uk/newmap.srf?x=343256&amp;y=513648&amp;z=3&amp;sv=343256,513648&amp;st=4&amp;tl=~&amp;bi=~&amp;lu=N&amp;ar=y" TargetMode="External" /><Relationship Id="rId332" Type="http://schemas.openxmlformats.org/officeDocument/2006/relationships/hyperlink" Target="http://getamap.ordnancesurvey.co.uk/getamap/frames.htm?mapAction=gaz&amp;gazName=g&amp;gazString=NY432136" TargetMode="External" /><Relationship Id="rId333" Type="http://schemas.openxmlformats.org/officeDocument/2006/relationships/hyperlink" Target="http://www.streetmap.co.uk/newmap.srf?x=336910&amp;y=518182&amp;z=3&amp;sv=336910,518182&amp;st=4&amp;tl=~&amp;bi=~&amp;lu=N&amp;ar=y" TargetMode="External" /><Relationship Id="rId334" Type="http://schemas.openxmlformats.org/officeDocument/2006/relationships/hyperlink" Target="http://getamap.ordnancesurvey.co.uk/getamap/frames.htm?mapAction=gaz&amp;gazName=g&amp;gazString=NY369181" TargetMode="External" /><Relationship Id="rId335" Type="http://schemas.openxmlformats.org/officeDocument/2006/relationships/hyperlink" Target="http://www.streetmap.co.uk/newmap.srf?x=345684&amp;y=518123&amp;z=3&amp;sv=345684,518123&amp;st=4&amp;tl=~&amp;bi=~&amp;lu=N&amp;ar=y" TargetMode="External" /><Relationship Id="rId336" Type="http://schemas.openxmlformats.org/officeDocument/2006/relationships/hyperlink" Target="http://getamap.ordnancesurvey.co.uk/getamap/frames.htm?mapAction=gaz&amp;gazName=g&amp;gazString=NY456181" TargetMode="External" /><Relationship Id="rId337" Type="http://schemas.openxmlformats.org/officeDocument/2006/relationships/hyperlink" Target="http://www.streetmap.co.uk/newmap.srf?x=345596&amp;y=516768&amp;z=3&amp;sv=345596,516768&amp;st=4&amp;tl=~&amp;bi=~&amp;lu=N&amp;ar=y" TargetMode="External" /><Relationship Id="rId338" Type="http://schemas.openxmlformats.org/officeDocument/2006/relationships/hyperlink" Target="http://getamap.ordnancesurvey.co.uk/getamap/frames.htm?mapAction=gaz&amp;gazName=g&amp;gazString=NY455167" TargetMode="External" /><Relationship Id="rId339" Type="http://schemas.openxmlformats.org/officeDocument/2006/relationships/hyperlink" Target="http://www.streetmap.co.uk/newmap.srf?x=348847&amp;y=507853&amp;z=3&amp;sv=348847,507853&amp;st=4&amp;tl=~&amp;bi=~&amp;lu=N&amp;ar=y" TargetMode="External" /><Relationship Id="rId340" Type="http://schemas.openxmlformats.org/officeDocument/2006/relationships/hyperlink" Target="http://getamap.ordnancesurvey.co.uk/getamap/frames.htm?mapAction=gaz&amp;gazName=g&amp;gazString=NY488078" TargetMode="External" /><Relationship Id="rId341" Type="http://schemas.openxmlformats.org/officeDocument/2006/relationships/hyperlink" Target="http://www.streetmap.co.uk/newmap.srf?x=340534&amp;y=516949&amp;z=3&amp;sv=340534,516949&amp;st=4&amp;tl=~&amp;bi=~&amp;lu=N&amp;ar=y" TargetMode="External" /><Relationship Id="rId342" Type="http://schemas.openxmlformats.org/officeDocument/2006/relationships/hyperlink" Target="http://getamap.ordnancesurvey.co.uk/getamap/frames.htm?mapAction=gaz&amp;gazName=g&amp;gazString=NY405169" TargetMode="External" /><Relationship Id="rId343" Type="http://schemas.openxmlformats.org/officeDocument/2006/relationships/hyperlink" Target="http://www.streetmap.co.uk/newmap.srf?x=337443&amp;y=508835&amp;z=3&amp;sv=337443,508835&amp;st=4&amp;tl=~&amp;bi=~&amp;lu=N&amp;ar=y" TargetMode="External" /><Relationship Id="rId344" Type="http://schemas.openxmlformats.org/officeDocument/2006/relationships/hyperlink" Target="http://getamap.ordnancesurvey.co.uk/getamap/frames.htm?mapAction=gaz&amp;gazName=g&amp;gazString=NY374088" TargetMode="External" /><Relationship Id="rId345" Type="http://schemas.openxmlformats.org/officeDocument/2006/relationships/hyperlink" Target="http://www.streetmap.co.uk/newmap.srf?x=349050&amp;y=511150&amp;z=3&amp;sv=349050,511150&amp;st=4&amp;tl=~&amp;bi=~&amp;lu=N&amp;ar=y" TargetMode="External" /><Relationship Id="rId346" Type="http://schemas.openxmlformats.org/officeDocument/2006/relationships/hyperlink" Target="http://getamap.ordnancesurvey.co.uk/getamap/frames.htm?mapAction=gaz&amp;gazName=g&amp;gazString=NY490111" TargetMode="External" /><Relationship Id="rId347" Type="http://schemas.openxmlformats.org/officeDocument/2006/relationships/hyperlink" Target="http://www.streetmap.co.uk/newmap.srf?x=339736&amp;y=509575&amp;z=3&amp;sv=339736,509575&amp;st=4&amp;tl=~&amp;bi=~&amp;lu=N&amp;ar=y" TargetMode="External" /><Relationship Id="rId348" Type="http://schemas.openxmlformats.org/officeDocument/2006/relationships/hyperlink" Target="http://getamap.ordnancesurvey.co.uk/getamap/frames.htm?mapAction=gaz&amp;gazName=g&amp;gazString=NY397095" TargetMode="External" /><Relationship Id="rId349" Type="http://schemas.openxmlformats.org/officeDocument/2006/relationships/hyperlink" Target="http://www.streetmap.co.uk/newmap.srf?x=349717&amp;y=507219&amp;z=3&amp;sv=349717,507219&amp;st=4&amp;tl=~&amp;bi=~&amp;lu=N&amp;ar=y" TargetMode="External" /><Relationship Id="rId350" Type="http://schemas.openxmlformats.org/officeDocument/2006/relationships/hyperlink" Target="http://getamap.ordnancesurvey.co.uk/getamap/frames.htm?mapAction=gaz&amp;gazName=g&amp;gazString=NY497072" TargetMode="External" /><Relationship Id="rId351" Type="http://schemas.openxmlformats.org/officeDocument/2006/relationships/hyperlink" Target="http://www.streetmap.co.uk/newmap.srf?x=338731&amp;y=510030&amp;z=3&amp;sv=338731,510030&amp;st=4&amp;tl=~&amp;bi=~&amp;lu=N&amp;ar=y" TargetMode="External" /><Relationship Id="rId352" Type="http://schemas.openxmlformats.org/officeDocument/2006/relationships/hyperlink" Target="http://getamap.ordnancesurvey.co.uk/getamap/frames.htm?mapAction=gaz&amp;gazName=g&amp;gazString=NY387100" TargetMode="External" /><Relationship Id="rId353" Type="http://schemas.openxmlformats.org/officeDocument/2006/relationships/hyperlink" Target="http://www.streetmap.co.uk/newmap.srf?x=338178&amp;y=514487&amp;z=3&amp;sv=338178,514487&amp;st=4&amp;tl=~&amp;bi=~&amp;lu=N&amp;ar=y" TargetMode="External" /><Relationship Id="rId354" Type="http://schemas.openxmlformats.org/officeDocument/2006/relationships/hyperlink" Target="http://getamap.ordnancesurvey.co.uk/getamap/frames.htm?mapAction=gaz&amp;gazName=g&amp;gazString=NY381144" TargetMode="External" /><Relationship Id="rId355" Type="http://schemas.openxmlformats.org/officeDocument/2006/relationships/hyperlink" Target="http://www.streetmap.co.uk/newmap.srf?x=341100&amp;y=511800&amp;z=3&amp;sv=341100,511800&amp;st=4&amp;tl=~&amp;bi=~&amp;lu=N&amp;ar=y" TargetMode="External" /><Relationship Id="rId356" Type="http://schemas.openxmlformats.org/officeDocument/2006/relationships/hyperlink" Target="http://getamap.ordnancesurvey.co.uk/getamap/frames.htm?mapAction=gaz&amp;gazName=g&amp;gazString=NY411118" TargetMode="External" /><Relationship Id="rId357" Type="http://schemas.openxmlformats.org/officeDocument/2006/relationships/hyperlink" Target="http://www.streetmap.co.uk/newmap.srf?x=335597&amp;y=508311&amp;z=3&amp;sv=335597,508311&amp;st=4&amp;tl=~&amp;bi=~&amp;lu=N&amp;ar=y" TargetMode="External" /><Relationship Id="rId358" Type="http://schemas.openxmlformats.org/officeDocument/2006/relationships/hyperlink" Target="http://getamap.ordnancesurvey.co.uk/getamap/frames.htm?mapAction=gaz&amp;gazName=g&amp;gazString=NY356083" TargetMode="External" /><Relationship Id="rId359" Type="http://schemas.openxmlformats.org/officeDocument/2006/relationships/hyperlink" Target="http://www.streetmap.co.uk/newmap.srf?x=347237&amp;y=506216&amp;z=3&amp;sv=347237,506216&amp;st=4&amp;tl=~&amp;bi=~&amp;lu=N&amp;ar=y" TargetMode="External" /><Relationship Id="rId360" Type="http://schemas.openxmlformats.org/officeDocument/2006/relationships/hyperlink" Target="http://getamap.ordnancesurvey.co.uk/getamap/frames.htm?mapAction=gaz&amp;gazName=g&amp;gazString=NY472062" TargetMode="External" /><Relationship Id="rId361" Type="http://schemas.openxmlformats.org/officeDocument/2006/relationships/hyperlink" Target="http://www.streetmap.co.uk/newmap.srf?x=343427&amp;y=515199&amp;z=3&amp;sv=343427,515199&amp;st=4&amp;tl=~&amp;bi=~&amp;lu=N&amp;ar=y" TargetMode="External" /><Relationship Id="rId362" Type="http://schemas.openxmlformats.org/officeDocument/2006/relationships/hyperlink" Target="http://getamap.ordnancesurvey.co.uk/getamap/frames.htm?mapAction=gaz&amp;gazName=g&amp;gazString=NY434152" TargetMode="External" /><Relationship Id="rId363" Type="http://schemas.openxmlformats.org/officeDocument/2006/relationships/hyperlink" Target="http://www.streetmap.co.uk/newmap.srf?x=338300&amp;y=512000&amp;z=3&amp;sv=338300,512000&amp;st=4&amp;tl=~&amp;bi=~&amp;lu=N&amp;ar=y" TargetMode="External" /><Relationship Id="rId364" Type="http://schemas.openxmlformats.org/officeDocument/2006/relationships/hyperlink" Target="http://getamap.ordnancesurvey.co.uk/getamap/frames.htm?mapAction=gaz&amp;gazName=g&amp;gazString=NY383120" TargetMode="External" /><Relationship Id="rId365" Type="http://schemas.openxmlformats.org/officeDocument/2006/relationships/hyperlink" Target="http://www.streetmap.co.uk/newmap.srf?x=341330&amp;y=514827&amp;z=3&amp;sv=341330,514827&amp;st=4&amp;tl=~&amp;bi=~&amp;lu=N&amp;ar=y" TargetMode="External" /><Relationship Id="rId366" Type="http://schemas.openxmlformats.org/officeDocument/2006/relationships/hyperlink" Target="http://getamap.ordnancesurvey.co.uk/getamap/frames.htm?mapAction=gaz&amp;gazName=g&amp;gazString=NY413148" TargetMode="External" /><Relationship Id="rId367" Type="http://schemas.openxmlformats.org/officeDocument/2006/relationships/hyperlink" Target="http://www.streetmap.co.uk/newmap.srf?x=341665&amp;y=513662&amp;z=3&amp;sv=341665,513662&amp;st=4&amp;tl=~&amp;bi=~&amp;lu=N&amp;ar=y" TargetMode="External" /><Relationship Id="rId368" Type="http://schemas.openxmlformats.org/officeDocument/2006/relationships/hyperlink" Target="http://getamap.ordnancesurvey.co.uk/getamap/frames.htm?mapAction=gaz&amp;gazName=g&amp;gazString=NY416136" TargetMode="External" /><Relationship Id="rId369" Type="http://schemas.openxmlformats.org/officeDocument/2006/relationships/hyperlink" Target="http://www.streetmap.co.uk/newmap.srf?x=339680&amp;y=525367&amp;z=3&amp;sv=339680,525367&amp;st=4&amp;tl=~&amp;bi=~&amp;lu=N&amp;ar=y" TargetMode="External" /><Relationship Id="rId370" Type="http://schemas.openxmlformats.org/officeDocument/2006/relationships/hyperlink" Target="http://getamap.ordnancesurvey.co.uk/getamap/frames.htm?mapAction=gaz&amp;gazName=g&amp;gazString=NY396253" TargetMode="External" /><Relationship Id="rId371" Type="http://schemas.openxmlformats.org/officeDocument/2006/relationships/hyperlink" Target="http://www.streetmap.co.uk/newmap.srf?x=346072&amp;y=520683&amp;z=3&amp;sv=346072,520683&amp;st=4&amp;tl=~&amp;bi=~&amp;lu=N&amp;ar=y" TargetMode="External" /><Relationship Id="rId372" Type="http://schemas.openxmlformats.org/officeDocument/2006/relationships/hyperlink" Target="http://getamap.ordnancesurvey.co.uk/getamap/frames.htm?mapAction=gaz&amp;gazName=g&amp;gazString=NY460206" TargetMode="External" /><Relationship Id="rId373" Type="http://schemas.openxmlformats.org/officeDocument/2006/relationships/hyperlink" Target="http://www.streetmap.co.uk/newmap.srf?x=345347&amp;y=520085&amp;z=3&amp;sv=345347,520085&amp;st=4&amp;tl=~&amp;bi=~&amp;lu=N&amp;ar=y" TargetMode="External" /><Relationship Id="rId374" Type="http://schemas.openxmlformats.org/officeDocument/2006/relationships/hyperlink" Target="http://getamap.ordnancesurvey.co.uk/getamap/frames.htm?mapAction=gaz&amp;gazName=g&amp;gazString=NY453200" TargetMode="External" /><Relationship Id="rId375" Type="http://schemas.openxmlformats.org/officeDocument/2006/relationships/hyperlink" Target="http://www.streetmap.co.uk/newmap.srf?x=339354&amp;y=510767&amp;z=3&amp;sv=339354,510767&amp;st=4&amp;tl=~&amp;bi=~&amp;lu=N&amp;ar=y" TargetMode="External" /><Relationship Id="rId376" Type="http://schemas.openxmlformats.org/officeDocument/2006/relationships/hyperlink" Target="http://getamap.ordnancesurvey.co.uk/getamap/frames.htm?mapAction=gaz&amp;gazName=g&amp;gazString=NY393107" TargetMode="External" /><Relationship Id="rId377" Type="http://schemas.openxmlformats.org/officeDocument/2006/relationships/hyperlink" Target="http://www.streetmap.co.uk/newmap.srf?x=343655&amp;y=503981&amp;z=3&amp;sv=343655,503981&amp;st=4&amp;tl=~&amp;bi=~&amp;lu=N&amp;ar=y" TargetMode="External" /><Relationship Id="rId378" Type="http://schemas.openxmlformats.org/officeDocument/2006/relationships/hyperlink" Target="http://getamap.ordnancesurvey.co.uk/getamap/frames.htm?mapAction=gaz&amp;gazName=g&amp;gazString=NY436039" TargetMode="External" /><Relationship Id="rId379" Type="http://schemas.openxmlformats.org/officeDocument/2006/relationships/hyperlink" Target="http://www.streetmap.co.uk/newmap.srf?x=342888&amp;y=517163&amp;z=3&amp;sv=342888,517163&amp;st=4&amp;tl=~&amp;bi=~&amp;lu=N&amp;ar=y" TargetMode="External" /><Relationship Id="rId380" Type="http://schemas.openxmlformats.org/officeDocument/2006/relationships/hyperlink" Target="http://getamap.ordnancesurvey.co.uk/getamap/frames.htm?mapAction=gaz&amp;gazName=g&amp;gazString=NY428171" TargetMode="External" /><Relationship Id="rId381" Type="http://schemas.openxmlformats.org/officeDocument/2006/relationships/hyperlink" Target="http://www.streetmap.co.uk/newmap.srf?x=337351&amp;y=507842&amp;z=3&amp;sv=337351,507842&amp;st=4&amp;tl=~&amp;bi=~&amp;lu=N&amp;ar=y" TargetMode="External" /><Relationship Id="rId382" Type="http://schemas.openxmlformats.org/officeDocument/2006/relationships/hyperlink" Target="http://getamap.ordnancesurvey.co.uk/getamap/frames.htm?mapAction=gaz&amp;gazName=g&amp;gazString=NY373078" TargetMode="External" /><Relationship Id="rId383" Type="http://schemas.openxmlformats.org/officeDocument/2006/relationships/hyperlink" Target="http://www.streetmap.co.uk/newmap.srf?x=342323&amp;y=524019&amp;z=3&amp;sv=342323,524019&amp;st=4&amp;tl=~&amp;bi=~&amp;lu=N&amp;ar=y" TargetMode="External" /><Relationship Id="rId384" Type="http://schemas.openxmlformats.org/officeDocument/2006/relationships/hyperlink" Target="http://getamap.ordnancesurvey.co.uk/getamap/frames.htm?mapAction=gaz&amp;gazName=g&amp;gazString=NY423240" TargetMode="External" /><Relationship Id="rId385" Type="http://schemas.openxmlformats.org/officeDocument/2006/relationships/hyperlink" Target="http://www.streetmap.co.uk/newmap.srf?x=334751&amp;y=509236&amp;z=3&amp;sv=334751,509236&amp;st=4&amp;tl=~&amp;bi=~&amp;lu=N&amp;ar=y" TargetMode="External" /><Relationship Id="rId386" Type="http://schemas.openxmlformats.org/officeDocument/2006/relationships/hyperlink" Target="http://getamap.ordnancesurvey.co.uk/getamap/frames.htm?mapAction=gaz&amp;gazName=g&amp;gazString=NY347092" TargetMode="External" /><Relationship Id="rId387" Type="http://schemas.openxmlformats.org/officeDocument/2006/relationships/hyperlink" Target="http://www.streetmap.co.uk/newmap.srf?x=340313&amp;y=505144&amp;z=3&amp;sv=340313,505144&amp;st=4&amp;tl=~&amp;bi=~&amp;lu=N&amp;ar=y" TargetMode="External" /><Relationship Id="rId388" Type="http://schemas.openxmlformats.org/officeDocument/2006/relationships/hyperlink" Target="http://getamap.ordnancesurvey.co.uk/getamap/frames.htm?mapAction=gaz&amp;gazName=g&amp;gazString=NY403051" TargetMode="External" /><Relationship Id="rId389" Type="http://schemas.openxmlformats.org/officeDocument/2006/relationships/hyperlink" Target="http://www.streetmap.co.uk/newmap.srf?x=342764&amp;y=503218&amp;z=3&amp;sv=342764,503218&amp;st=4&amp;tl=~&amp;bi=~&amp;lu=N&amp;ar=y" TargetMode="External" /><Relationship Id="rId390" Type="http://schemas.openxmlformats.org/officeDocument/2006/relationships/hyperlink" Target="http://getamap.ordnancesurvey.co.uk/getamap/frames.htm?mapAction=gaz&amp;gazName=g&amp;gazString=NY427032" TargetMode="External" /><Relationship Id="rId391" Type="http://schemas.openxmlformats.org/officeDocument/2006/relationships/hyperlink" Target="http://www.streetmap.co.uk/newmap.srf?x=340761&amp;y=521823&amp;z=3&amp;sv=340761,521823&amp;st=4&amp;tl=~&amp;bi=~&amp;lu=N&amp;ar=y" TargetMode="External" /><Relationship Id="rId392" Type="http://schemas.openxmlformats.org/officeDocument/2006/relationships/hyperlink" Target="http://getamap.ordnancesurvey.co.uk/getamap/frames.htm?mapAction=gaz&amp;gazName=g&amp;gazString=NY407218" TargetMode="External" /><Relationship Id="rId393" Type="http://schemas.openxmlformats.org/officeDocument/2006/relationships/hyperlink" Target="http://www.streetmap.co.uk/newmap.srf?x=335539&amp;y=507237&amp;z=3&amp;sv=335539,507237&amp;st=4&amp;tl=~&amp;bi=~&amp;lu=N&amp;ar=y" TargetMode="External" /><Relationship Id="rId394" Type="http://schemas.openxmlformats.org/officeDocument/2006/relationships/hyperlink" Target="http://getamap.ordnancesurvey.co.uk/getamap/frames.htm?mapAction=gaz&amp;gazName=g&amp;gazString=NY355072" TargetMode="External" /><Relationship Id="rId395" Type="http://schemas.openxmlformats.org/officeDocument/2006/relationships/hyperlink" Target="http://www.streetmap.co.uk/newmap.srf?x=338050&amp;y=517557&amp;z=3&amp;sv=338050,517557&amp;st=4&amp;tl=~&amp;bi=~&amp;lu=N&amp;ar=y" TargetMode="External" /><Relationship Id="rId396" Type="http://schemas.openxmlformats.org/officeDocument/2006/relationships/hyperlink" Target="http://getamap.ordnancesurvey.co.uk/getamap/frames.htm?mapAction=gaz&amp;gazName=g&amp;gazString=NY380175" TargetMode="External" /><Relationship Id="rId397" Type="http://schemas.openxmlformats.org/officeDocument/2006/relationships/hyperlink" Target="http://www.streetmap.co.uk/newmap.srf?x=339349&amp;y=514960&amp;z=3&amp;sv=339349,514960&amp;st=4&amp;tl=~&amp;bi=~&amp;lu=N&amp;ar=y" TargetMode="External" /><Relationship Id="rId398" Type="http://schemas.openxmlformats.org/officeDocument/2006/relationships/hyperlink" Target="http://getamap.ordnancesurvey.co.uk/getamap/frames.htm?mapAction=gaz&amp;gazName=g&amp;gazString=NY393149" TargetMode="External" /><Relationship Id="rId399" Type="http://schemas.openxmlformats.org/officeDocument/2006/relationships/hyperlink" Target="http://www.streetmap.co.uk/newmap.srf?x=344034&amp;y=518125&amp;z=3&amp;sv=344034,518125&amp;st=4&amp;tl=~&amp;bi=~&amp;lu=N&amp;ar=y" TargetMode="External" /><Relationship Id="rId400" Type="http://schemas.openxmlformats.org/officeDocument/2006/relationships/hyperlink" Target="http://getamap.ordnancesurvey.co.uk/getamap/frames.htm?mapAction=gaz&amp;gazName=g&amp;gazString=NY440181" TargetMode="External" /><Relationship Id="rId401" Type="http://schemas.openxmlformats.org/officeDocument/2006/relationships/hyperlink" Target="http://www.streetmap.co.uk/newmap.srf?x=343302&amp;y=519821&amp;z=3&amp;sv=343302,519821&amp;st=4&amp;tl=~&amp;bi=~&amp;lu=N&amp;ar=y" TargetMode="External" /><Relationship Id="rId402" Type="http://schemas.openxmlformats.org/officeDocument/2006/relationships/hyperlink" Target="http://getamap.ordnancesurvey.co.uk/getamap/frames.htm?mapAction=gaz&amp;gazName=g&amp;gazString=NY433198" TargetMode="External" /><Relationship Id="rId403" Type="http://schemas.openxmlformats.org/officeDocument/2006/relationships/hyperlink" Target="http://www.streetmap.co.uk/newmap.srf?x=342239&amp;y=506426&amp;z=3&amp;sv=342239,506426&amp;st=4&amp;tl=~&amp;bi=~&amp;lu=N&amp;ar=y" TargetMode="External" /><Relationship Id="rId404" Type="http://schemas.openxmlformats.org/officeDocument/2006/relationships/hyperlink" Target="http://getamap.ordnancesurvey.co.uk/getamap/frames.htm?mapAction=gaz&amp;gazName=g&amp;gazString=NY422064" TargetMode="External" /><Relationship Id="rId405" Type="http://schemas.openxmlformats.org/officeDocument/2006/relationships/hyperlink" Target="http://www.streetmap.co.uk/newmap.srf?x=330851&amp;y=521998&amp;z=3&amp;sv=330851,521998&amp;st=4&amp;tl=~&amp;bi=~&amp;lu=N&amp;ar=y" TargetMode="External" /><Relationship Id="rId406" Type="http://schemas.openxmlformats.org/officeDocument/2006/relationships/hyperlink" Target="http://getamap.ordnancesurvey.co.uk/getamap/frames.htm?mapAction=gaz&amp;gazName=g&amp;gazString=NY308220" TargetMode="External" /><Relationship Id="rId407" Type="http://schemas.openxmlformats.org/officeDocument/2006/relationships/hyperlink" Target="http://www.streetmap.co.uk/newmap.srf?x=327242&amp;y=497818&amp;z=3&amp;sv=327242,497818&amp;st=4&amp;tl=~&amp;bi=~&amp;lu=N&amp;ar=y" TargetMode="External" /><Relationship Id="rId408" Type="http://schemas.openxmlformats.org/officeDocument/2006/relationships/hyperlink" Target="http://getamap.ordnancesurvey.co.uk/getamap/frames.htm?mapAction=gaz&amp;gazName=g&amp;gazString=SD272978" TargetMode="External" /><Relationship Id="rId409" Type="http://schemas.openxmlformats.org/officeDocument/2006/relationships/hyperlink" Target="http://www.streetmap.co.uk/newmap.srf?x=327279&amp;y=500551&amp;z=3&amp;sv=327279,500551&amp;st=4&amp;tl=~&amp;bi=~&amp;lu=N&amp;ar=y" TargetMode="External" /><Relationship Id="rId410" Type="http://schemas.openxmlformats.org/officeDocument/2006/relationships/hyperlink" Target="http://getamap.ordnancesurvey.co.uk/getamap/frames.htm?mapAction=gaz&amp;gazName=g&amp;gazString=NY272005" TargetMode="External" /><Relationship Id="rId411" Type="http://schemas.openxmlformats.org/officeDocument/2006/relationships/hyperlink" Target="http://www.streetmap.co.uk/newmap.srf?x=327074&amp;y=498559&amp;z=3&amp;sv=327074,498559&amp;st=4&amp;tl=~&amp;bi=~&amp;lu=N&amp;ar=y" TargetMode="External" /><Relationship Id="rId412" Type="http://schemas.openxmlformats.org/officeDocument/2006/relationships/hyperlink" Target="http://getamap.ordnancesurvey.co.uk/getamap/frames.htm?mapAction=gaz&amp;gazName=g&amp;gazString=SD270985" TargetMode="External" /><Relationship Id="rId413" Type="http://schemas.openxmlformats.org/officeDocument/2006/relationships/hyperlink" Target="http://www.streetmap.co.uk/newmap.srf?x=327077&amp;y=500951&amp;z=3&amp;sv=327077,500951&amp;st=4&amp;tl=~&amp;bi=~&amp;lu=N&amp;ar=y" TargetMode="External" /><Relationship Id="rId414" Type="http://schemas.openxmlformats.org/officeDocument/2006/relationships/hyperlink" Target="http://getamap.ordnancesurvey.co.uk/getamap/frames.htm?mapAction=gaz&amp;gazName=g&amp;gazString=NY270009" TargetMode="External" /><Relationship Id="rId415" Type="http://schemas.openxmlformats.org/officeDocument/2006/relationships/hyperlink" Target="http://www.streetmap.co.uk/newmap.srf?x=326253&amp;y=497795&amp;z=3&amp;sv=326253,497795&amp;st=4&amp;tl=~&amp;bi=~&amp;lu=N&amp;ar=y" TargetMode="External" /><Relationship Id="rId416" Type="http://schemas.openxmlformats.org/officeDocument/2006/relationships/hyperlink" Target="http://getamap.ordnancesurvey.co.uk/getamap/frames.htm?mapAction=gaz&amp;gazName=g&amp;gazString=SD262977" TargetMode="External" /><Relationship Id="rId417" Type="http://schemas.openxmlformats.org/officeDocument/2006/relationships/hyperlink" Target="http://www.streetmap.co.uk/newmap.srf?x=326009&amp;y=500362&amp;z=3&amp;sv=326009,500362&amp;st=4&amp;tl=~&amp;bi=~&amp;lu=N&amp;ar=y" TargetMode="External" /><Relationship Id="rId418" Type="http://schemas.openxmlformats.org/officeDocument/2006/relationships/hyperlink" Target="http://getamap.ordnancesurvey.co.uk/getamap/frames.htm?mapAction=gaz&amp;gazName=g&amp;gazString=NY260003" TargetMode="External" /><Relationship Id="rId419" Type="http://schemas.openxmlformats.org/officeDocument/2006/relationships/hyperlink" Target="http://www.streetmap.co.uk/newmap.srf?x=328817&amp;y=501113&amp;z=3&amp;sv=328817,501113&amp;st=4&amp;tl=~&amp;bi=~&amp;lu=N&amp;ar=y" TargetMode="External" /><Relationship Id="rId420" Type="http://schemas.openxmlformats.org/officeDocument/2006/relationships/hyperlink" Target="http://getamap.ordnancesurvey.co.uk/getamap/frames.htm?mapAction=gaz&amp;gazName=g&amp;gazString=NY288011" TargetMode="External" /><Relationship Id="rId421" Type="http://schemas.openxmlformats.org/officeDocument/2006/relationships/hyperlink" Target="http://www.streetmap.co.uk/newmap.srf?x=321875&amp;y=499715&amp;z=3&amp;sv=321875,499715&amp;st=4&amp;tl=~&amp;bi=~&amp;lu=N&amp;ar=y" TargetMode="External" /><Relationship Id="rId422" Type="http://schemas.openxmlformats.org/officeDocument/2006/relationships/hyperlink" Target="http://getamap.ordnancesurvey.co.uk/getamap/frames.htm?mapAction=gaz&amp;gazName=g&amp;gazString=SD218997" TargetMode="External" /><Relationship Id="rId423" Type="http://schemas.openxmlformats.org/officeDocument/2006/relationships/hyperlink" Target="http://www.streetmap.co.uk/newmap.srf?x=320012&amp;y=498277&amp;z=3&amp;sv=320012,498277&amp;st=4&amp;tl=~&amp;bi=~&amp;lu=N&amp;ar=y" TargetMode="External" /><Relationship Id="rId424" Type="http://schemas.openxmlformats.org/officeDocument/2006/relationships/hyperlink" Target="http://getamap.ordnancesurvey.co.uk/getamap/frames.htm?mapAction=gaz&amp;gazName=g&amp;gazString=SD200982" TargetMode="External" /><Relationship Id="rId425" Type="http://schemas.openxmlformats.org/officeDocument/2006/relationships/hyperlink" Target="http://www.streetmap.co.uk/newmap.srf?x=331504&amp;y=500606&amp;z=3&amp;sv=331504,500606&amp;st=4&amp;tl=~&amp;bi=~&amp;lu=N&amp;ar=y" TargetMode="External" /><Relationship Id="rId426" Type="http://schemas.openxmlformats.org/officeDocument/2006/relationships/hyperlink" Target="http://getamap.ordnancesurvey.co.uk/getamap/frames.htm?mapAction=gaz&amp;gazName=g&amp;gazString=NY315006" TargetMode="External" /><Relationship Id="rId427" Type="http://schemas.openxmlformats.org/officeDocument/2006/relationships/hyperlink" Target="http://www.streetmap.co.uk/newmap.srf?x=316739&amp;y=514788&amp;z=3&amp;sv=316739,514788&amp;st=4&amp;tl=~&amp;bi=~&amp;lu=N&amp;ar=y" TargetMode="External" /><Relationship Id="rId428" Type="http://schemas.openxmlformats.org/officeDocument/2006/relationships/hyperlink" Target="http://getamap.ordnancesurvey.co.uk/getamap/frames.htm?mapAction=gaz&amp;gazName=g&amp;gazString=NY16714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Baystones" TargetMode="External" /><Relationship Id="rId2" Type="http://schemas.openxmlformats.org/officeDocument/2006/relationships/hyperlink" Target="http://en.wikipedia.org/wiki/Beda_Fell" TargetMode="External" /><Relationship Id="rId3" Type="http://schemas.openxmlformats.org/officeDocument/2006/relationships/hyperlink" Target="http://en.wikipedia.org/wiki/Blencathra" TargetMode="External" /><Relationship Id="rId4" Type="http://schemas.openxmlformats.org/officeDocument/2006/relationships/hyperlink" Target="http://en.wikipedia.org/wiki/Crag_Hill" TargetMode="External" /><Relationship Id="rId5" Type="http://schemas.openxmlformats.org/officeDocument/2006/relationships/hyperlink" Target="http://en.wikipedia.org/wiki/Crinkle_Crags" TargetMode="External" /><Relationship Id="rId6" Type="http://schemas.openxmlformats.org/officeDocument/2006/relationships/hyperlink" Target="http://en.wikipedia.org/wiki/Fellbarrow" TargetMode="External" /><Relationship Id="rId7" Type="http://schemas.openxmlformats.org/officeDocument/2006/relationships/hyperlink" Target="http://en.wikipedia.org/wiki/Grange_Fell" TargetMode="External" /><Relationship Id="rId8" Type="http://schemas.openxmlformats.org/officeDocument/2006/relationships/hyperlink" Target="http://en.wikipedia.org/wiki/Great_Crag" TargetMode="External" /><Relationship Id="rId9" Type="http://schemas.openxmlformats.org/officeDocument/2006/relationships/hyperlink" Target="http://en.wikipedia.org/wiki/Grey_Crag" TargetMode="External" /><Relationship Id="rId10" Type="http://schemas.openxmlformats.org/officeDocument/2006/relationships/hyperlink" Target="http://en.wikipedia.org/wiki/Harter_Fell,_Eskdale" TargetMode="External" /><Relationship Id="rId11" Type="http://schemas.openxmlformats.org/officeDocument/2006/relationships/hyperlink" Target="http://en.wikipedia.org/wiki/Harter_Fell,_Mardale" TargetMode="External" /><Relationship Id="rId12" Type="http://schemas.openxmlformats.org/officeDocument/2006/relationships/hyperlink" Target="http://en.wikipedia.org/wiki/Haystacks" TargetMode="External" /><Relationship Id="rId13" Type="http://schemas.openxmlformats.org/officeDocument/2006/relationships/hyperlink" Target="http://en.wikipedia.org/wiki/Heron_Pike" TargetMode="External" /><Relationship Id="rId14" Type="http://schemas.openxmlformats.org/officeDocument/2006/relationships/hyperlink" Target="http://en.wikipedia.org/wiki/High_Crag" TargetMode="External" /><Relationship Id="rId15" Type="http://schemas.openxmlformats.org/officeDocument/2006/relationships/hyperlink" Target="http://en.wikipedia.org/wiki/High_Pike_(Caldbeck)" TargetMode="External" /><Relationship Id="rId16" Type="http://schemas.openxmlformats.org/officeDocument/2006/relationships/hyperlink" Target="http://en.wikipedia.org/wiki/High_Pike_(Scandale)" TargetMode="External" /><Relationship Id="rId17" Type="http://schemas.openxmlformats.org/officeDocument/2006/relationships/hyperlink" Target="http://en.wikipedia.org/wiki/High_Raise_(High_Street)" TargetMode="External" /><Relationship Id="rId18" Type="http://schemas.openxmlformats.org/officeDocument/2006/relationships/hyperlink" Target="http://en.wikipedia.org/wiki/High_Raise_(Langdale)" TargetMode="External" /><Relationship Id="rId19" Type="http://schemas.openxmlformats.org/officeDocument/2006/relationships/hyperlink" Target="http://en.wikipedia.org/wiki/High_Rigg" TargetMode="External" /><Relationship Id="rId20" Type="http://schemas.openxmlformats.org/officeDocument/2006/relationships/hyperlink" Target="http://en.wikipedia.org/wiki/Lingmoor_Fell" TargetMode="External" /><Relationship Id="rId21" Type="http://schemas.openxmlformats.org/officeDocument/2006/relationships/hyperlink" Target="http://en.wikipedia.org/wiki/Little_Hart_Crag" TargetMode="External" /><Relationship Id="rId22" Type="http://schemas.openxmlformats.org/officeDocument/2006/relationships/hyperlink" Target="http://en.wikipedia.org/wiki/Mellbreak" TargetMode="External" /><Relationship Id="rId23" Type="http://schemas.openxmlformats.org/officeDocument/2006/relationships/hyperlink" Target="http://en.wikipedia.org/wiki/Red_Pike_(Buttermere)" TargetMode="External" /><Relationship Id="rId24" Type="http://schemas.openxmlformats.org/officeDocument/2006/relationships/hyperlink" Target="http://en.wikipedia.org/wiki/Red_Pike_(Wasdale)" TargetMode="External" /><Relationship Id="rId25" Type="http://schemas.openxmlformats.org/officeDocument/2006/relationships/hyperlink" Target="http://en.wikipedia.org/wiki/Rosthwaite_Fell" TargetMode="External" /><Relationship Id="rId26" Type="http://schemas.openxmlformats.org/officeDocument/2006/relationships/hyperlink" Target="http://en.wikipedia.org/wiki/Seathwaite_Fell" TargetMode="External" /><Relationship Id="rId27" Type="http://schemas.openxmlformats.org/officeDocument/2006/relationships/hyperlink" Target="http://en.wikipedia.org/wiki/Dodd_(Lake_District)" TargetMode="External" /><Relationship Id="rId28" Type="http://schemas.openxmlformats.org/officeDocument/2006/relationships/hyperlink" Target="http://en.wikipedia.org/wiki/Steel_Fell" TargetMode="External" /><Relationship Id="rId29" Type="http://schemas.openxmlformats.org/officeDocument/2006/relationships/hyperlink" Target="http://en.wikipedia.org/wiki/Steel_Knotts" TargetMode="External" /><Relationship Id="rId30" Type="http://schemas.openxmlformats.org/officeDocument/2006/relationships/hyperlink" Target="http://en.wikipedia.org/wiki/Stony_Cove_Pike" TargetMode="External" /><Relationship Id="rId31" Type="http://schemas.openxmlformats.org/officeDocument/2006/relationships/hyperlink" Target="http://en.wikipedia.org/wiki/Tarn_Crag_(Far_Eastern_Fells)" TargetMode="External" /><Relationship Id="rId32" Type="http://schemas.openxmlformats.org/officeDocument/2006/relationships/hyperlink" Target="http://en.wikipedia.org/wiki/The_Knott" TargetMode="External" /><Relationship Id="rId33" Type="http://schemas.openxmlformats.org/officeDocument/2006/relationships/hyperlink" Target="http://en.wikipedia.org/wiki/The_Old_Man_of_Coniston" TargetMode="External" /><Relationship Id="rId34" Type="http://schemas.openxmlformats.org/officeDocument/2006/relationships/hyperlink" Target="http://en.wikipedia.org/wiki/Whin_Rigg" TargetMode="External" /><Relationship Id="rId35" Type="http://schemas.openxmlformats.org/officeDocument/2006/relationships/hyperlink" Target="http://en.wikipedia.org/wiki/Whinlatter" TargetMode="External" /><Relationship Id="rId36" Type="http://schemas.openxmlformats.org/officeDocument/2006/relationships/hyperlink" Target="http://en.wikipedia.org/wiki/Whiteside_(Lake_District)" TargetMode="External" /><Relationship Id="rId37" Type="http://schemas.openxmlformats.org/officeDocument/2006/relationships/hyperlink" Target="http://en.wikipedia.org/wiki/Allen_Crags" TargetMode="External" /><Relationship Id="rId38" Type="http://schemas.openxmlformats.org/officeDocument/2006/relationships/hyperlink" Target="http://en.wikipedia.org/wiki/Angletarn_Pikes" TargetMode="External" /><Relationship Id="rId39" Type="http://schemas.openxmlformats.org/officeDocument/2006/relationships/hyperlink" Target="http://en.wikipedia.org/wiki/Ard_Crags" TargetMode="External" /><Relationship Id="rId40" Type="http://schemas.openxmlformats.org/officeDocument/2006/relationships/hyperlink" Target="http://en.wikipedia.org/wiki/Armboth_Fel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5"/>
  <sheetViews>
    <sheetView zoomScalePageLayoutView="0" workbookViewId="0" topLeftCell="A175">
      <selection activeCell="A226" sqref="A226"/>
    </sheetView>
  </sheetViews>
  <sheetFormatPr defaultColWidth="9.140625" defaultRowHeight="15"/>
  <cols>
    <col min="4" max="4" width="45.00390625" style="0" bestFit="1" customWidth="1"/>
    <col min="13" max="13" width="20.140625" style="0" customWidth="1"/>
    <col min="15" max="15" width="16.7109375" style="0" customWidth="1"/>
  </cols>
  <sheetData>
    <row r="1" spans="1:83" ht="13.5" customHeight="1">
      <c r="A1" s="1" t="s">
        <v>1603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1" t="s">
        <v>19</v>
      </c>
      <c r="V1" s="1" t="s">
        <v>20</v>
      </c>
      <c r="W1" s="3" t="s">
        <v>21</v>
      </c>
      <c r="X1" s="2" t="s">
        <v>22</v>
      </c>
      <c r="Y1" s="1" t="s">
        <v>23</v>
      </c>
      <c r="Z1" s="1" t="s">
        <v>24</v>
      </c>
      <c r="AA1" s="1" t="s">
        <v>25</v>
      </c>
      <c r="AB1" s="4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</row>
    <row r="2" spans="1:83" ht="13.5" customHeight="1">
      <c r="A2" t="s">
        <v>1647</v>
      </c>
      <c r="B2" s="5">
        <v>2388</v>
      </c>
      <c r="C2" s="6">
        <v>34.2</v>
      </c>
      <c r="D2" s="5" t="s">
        <v>415</v>
      </c>
      <c r="E2" s="5" t="s">
        <v>282</v>
      </c>
      <c r="F2" s="5" t="s">
        <v>283</v>
      </c>
      <c r="G2" s="5" t="s">
        <v>284</v>
      </c>
      <c r="H2" s="5" t="s">
        <v>86</v>
      </c>
      <c r="I2" s="5" t="s">
        <v>285</v>
      </c>
      <c r="J2" s="5">
        <v>785</v>
      </c>
      <c r="K2" s="5">
        <v>2575</v>
      </c>
      <c r="L2" s="7" t="s">
        <v>416</v>
      </c>
      <c r="M2" s="7" t="s">
        <v>417</v>
      </c>
      <c r="N2" s="5">
        <v>60</v>
      </c>
      <c r="O2" s="7" t="s">
        <v>418</v>
      </c>
      <c r="P2" s="5">
        <v>725</v>
      </c>
      <c r="Q2" s="5" t="s">
        <v>126</v>
      </c>
      <c r="R2" s="5" t="s">
        <v>82</v>
      </c>
      <c r="S2" s="5" t="s">
        <v>82</v>
      </c>
      <c r="T2" s="8" t="s">
        <v>82</v>
      </c>
      <c r="U2" s="5" t="s">
        <v>112</v>
      </c>
      <c r="V2" s="5" t="s">
        <v>82</v>
      </c>
      <c r="W2" s="5" t="s">
        <v>95</v>
      </c>
      <c r="X2" s="8">
        <v>37192</v>
      </c>
      <c r="Y2" s="5" t="s">
        <v>82</v>
      </c>
      <c r="Z2" s="9" t="s">
        <v>419</v>
      </c>
      <c r="AA2" s="9" t="s">
        <v>420</v>
      </c>
      <c r="AB2" s="10" t="str">
        <f aca="true" t="shared" si="0" ref="AB2:AB65">HYPERLINK("http://www.hill-bagging.co.uk/"&amp;IF(W2="S","Scotland/",IF(W2="I","Ireland/",""))&amp;"mountaindetails.php?qu=S&amp;rf="&amp;B2)</f>
        <v>http://www.hill-bagging.co.uk/mountaindetails.php?qu=S&amp;rf=2388</v>
      </c>
      <c r="AC2" s="5">
        <v>323669</v>
      </c>
      <c r="AD2" s="5">
        <v>508528</v>
      </c>
      <c r="AE2" s="5">
        <v>54.46637</v>
      </c>
      <c r="AF2" s="5">
        <v>-3.179185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1</v>
      </c>
      <c r="BC2" s="5">
        <v>1</v>
      </c>
      <c r="BD2" s="5">
        <v>0</v>
      </c>
      <c r="BE2" s="5">
        <v>0</v>
      </c>
      <c r="BF2" s="5">
        <v>1</v>
      </c>
      <c r="BG2" s="5">
        <v>1</v>
      </c>
      <c r="BH2" s="5">
        <v>1</v>
      </c>
      <c r="BI2" s="5">
        <v>0</v>
      </c>
      <c r="BJ2" s="5">
        <v>0</v>
      </c>
      <c r="BK2" s="5">
        <v>1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</row>
    <row r="3" spans="1:83" ht="13.5" customHeight="1">
      <c r="A3" t="s">
        <v>1786</v>
      </c>
      <c r="B3" s="5">
        <v>2579</v>
      </c>
      <c r="C3" s="6">
        <v>34.3</v>
      </c>
      <c r="D3" s="5" t="s">
        <v>1377</v>
      </c>
      <c r="E3" s="5" t="s">
        <v>1038</v>
      </c>
      <c r="F3" s="5" t="s">
        <v>1039</v>
      </c>
      <c r="G3" s="5" t="s">
        <v>1109</v>
      </c>
      <c r="H3" s="5" t="s">
        <v>99</v>
      </c>
      <c r="I3" s="5" t="s">
        <v>100</v>
      </c>
      <c r="J3" s="5">
        <v>567</v>
      </c>
      <c r="K3" s="5">
        <v>1860</v>
      </c>
      <c r="L3" s="7" t="s">
        <v>1378</v>
      </c>
      <c r="M3" s="7" t="s">
        <v>1379</v>
      </c>
      <c r="N3" s="5">
        <v>78</v>
      </c>
      <c r="O3" s="7" t="s">
        <v>1380</v>
      </c>
      <c r="P3" s="5">
        <v>489</v>
      </c>
      <c r="Q3" s="5" t="s">
        <v>1008</v>
      </c>
      <c r="R3" s="5" t="s">
        <v>82</v>
      </c>
      <c r="S3" s="5" t="s">
        <v>82</v>
      </c>
      <c r="T3" s="8" t="s">
        <v>82</v>
      </c>
      <c r="U3" s="5" t="s">
        <v>234</v>
      </c>
      <c r="V3" s="5" t="s">
        <v>82</v>
      </c>
      <c r="W3" s="5" t="s">
        <v>95</v>
      </c>
      <c r="X3" s="8">
        <v>39972</v>
      </c>
      <c r="Y3" s="5" t="s">
        <v>82</v>
      </c>
      <c r="Z3" s="9" t="s">
        <v>1381</v>
      </c>
      <c r="AA3" s="9" t="s">
        <v>1382</v>
      </c>
      <c r="AB3" s="10" t="str">
        <f t="shared" si="0"/>
        <v>http://www.hill-bagging.co.uk/mountaindetails.php?qu=S&amp;rf=2579</v>
      </c>
      <c r="AC3" s="5">
        <v>341330</v>
      </c>
      <c r="AD3" s="5">
        <v>514827</v>
      </c>
      <c r="AE3" s="5">
        <v>54.525322</v>
      </c>
      <c r="AF3" s="5">
        <v>-2.908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1</v>
      </c>
      <c r="BI3" s="5">
        <v>0</v>
      </c>
      <c r="BJ3" s="5">
        <v>1</v>
      </c>
      <c r="BK3" s="5">
        <v>1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</row>
    <row r="4" spans="1:83" ht="13.5" customHeight="1">
      <c r="A4" t="s">
        <v>1689</v>
      </c>
      <c r="B4" s="5">
        <v>2460</v>
      </c>
      <c r="C4" s="6">
        <v>34.2</v>
      </c>
      <c r="D4" s="5" t="s">
        <v>709</v>
      </c>
      <c r="E4" s="5" t="s">
        <v>282</v>
      </c>
      <c r="F4" s="5" t="s">
        <v>283</v>
      </c>
      <c r="G4" s="5" t="s">
        <v>220</v>
      </c>
      <c r="H4" s="5" t="s">
        <v>86</v>
      </c>
      <c r="I4" s="5" t="s">
        <v>87</v>
      </c>
      <c r="J4" s="5">
        <v>581</v>
      </c>
      <c r="K4" s="5">
        <v>1906</v>
      </c>
      <c r="L4" s="7" t="s">
        <v>710</v>
      </c>
      <c r="M4" s="7" t="s">
        <v>711</v>
      </c>
      <c r="N4" s="5">
        <v>116</v>
      </c>
      <c r="O4" s="7" t="s">
        <v>712</v>
      </c>
      <c r="P4" s="5">
        <v>465</v>
      </c>
      <c r="Q4" s="5" t="s">
        <v>126</v>
      </c>
      <c r="R4" s="5" t="s">
        <v>82</v>
      </c>
      <c r="S4" s="5" t="s">
        <v>135</v>
      </c>
      <c r="T4" s="8" t="s">
        <v>82</v>
      </c>
      <c r="U4" s="5" t="s">
        <v>255</v>
      </c>
      <c r="V4" s="5" t="s">
        <v>82</v>
      </c>
      <c r="W4" s="5" t="s">
        <v>95</v>
      </c>
      <c r="X4" s="8">
        <v>40137</v>
      </c>
      <c r="Y4" s="5" t="s">
        <v>82</v>
      </c>
      <c r="Z4" s="9" t="s">
        <v>713</v>
      </c>
      <c r="AA4" s="9" t="s">
        <v>714</v>
      </c>
      <c r="AB4" s="10" t="str">
        <f t="shared" si="0"/>
        <v>http://www.hill-bagging.co.uk/mountaindetails.php?qu=S&amp;rf=2460</v>
      </c>
      <c r="AC4" s="5">
        <v>320693</v>
      </c>
      <c r="AD4" s="5">
        <v>519774</v>
      </c>
      <c r="AE4" s="5">
        <v>54.566956</v>
      </c>
      <c r="AF4" s="5">
        <v>-3.228118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1</v>
      </c>
      <c r="BI4" s="5">
        <v>0</v>
      </c>
      <c r="BJ4" s="5">
        <v>1</v>
      </c>
      <c r="BK4" s="5">
        <v>1</v>
      </c>
      <c r="BL4" s="5">
        <v>1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</row>
    <row r="5" spans="1:83" ht="13.5" customHeight="1">
      <c r="A5" t="s">
        <v>1712</v>
      </c>
      <c r="B5" s="5">
        <v>2483</v>
      </c>
      <c r="C5" s="6">
        <v>34.2</v>
      </c>
      <c r="D5" s="5" t="s">
        <v>866</v>
      </c>
      <c r="E5" s="5" t="s">
        <v>282</v>
      </c>
      <c r="F5" s="5" t="s">
        <v>283</v>
      </c>
      <c r="G5" s="5" t="s">
        <v>450</v>
      </c>
      <c r="H5" s="5" t="s">
        <v>86</v>
      </c>
      <c r="I5" s="5" t="s">
        <v>87</v>
      </c>
      <c r="J5" s="5">
        <v>479</v>
      </c>
      <c r="K5" s="5">
        <v>1572</v>
      </c>
      <c r="L5" s="7" t="s">
        <v>867</v>
      </c>
      <c r="M5" s="7" t="s">
        <v>868</v>
      </c>
      <c r="N5" s="5">
        <v>10</v>
      </c>
      <c r="O5" s="7" t="s">
        <v>869</v>
      </c>
      <c r="P5" s="5">
        <v>469</v>
      </c>
      <c r="Q5" s="5" t="s">
        <v>870</v>
      </c>
      <c r="R5" s="5" t="s">
        <v>82</v>
      </c>
      <c r="S5" s="5" t="s">
        <v>93</v>
      </c>
      <c r="T5" s="8" t="s">
        <v>82</v>
      </c>
      <c r="U5" s="5" t="s">
        <v>209</v>
      </c>
      <c r="V5" s="5" t="s">
        <v>82</v>
      </c>
      <c r="W5" s="5" t="s">
        <v>95</v>
      </c>
      <c r="X5" s="8">
        <v>39972</v>
      </c>
      <c r="Y5" s="5" t="s">
        <v>871</v>
      </c>
      <c r="Z5" s="9" t="s">
        <v>872</v>
      </c>
      <c r="AA5" s="9" t="s">
        <v>873</v>
      </c>
      <c r="AB5" s="10" t="str">
        <f t="shared" si="0"/>
        <v>http://www.hill-bagging.co.uk/mountaindetails.php?qu=S&amp;rf=2483</v>
      </c>
      <c r="AC5" s="5">
        <v>329583</v>
      </c>
      <c r="AD5" s="5">
        <v>515741</v>
      </c>
      <c r="AE5" s="5">
        <v>54.532035</v>
      </c>
      <c r="AF5" s="5">
        <v>-3.089683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1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</row>
    <row r="6" spans="1:83" ht="13.5" customHeight="1">
      <c r="A6" t="s">
        <v>1802</v>
      </c>
      <c r="B6" s="5">
        <v>2614</v>
      </c>
      <c r="C6" s="6">
        <v>34.3</v>
      </c>
      <c r="D6" s="5" t="s">
        <v>1487</v>
      </c>
      <c r="E6" s="5" t="s">
        <v>1038</v>
      </c>
      <c r="F6" s="5" t="s">
        <v>1039</v>
      </c>
      <c r="G6" s="5" t="s">
        <v>1039</v>
      </c>
      <c r="H6" s="5" t="s">
        <v>99</v>
      </c>
      <c r="I6" s="5" t="s">
        <v>100</v>
      </c>
      <c r="J6" s="5">
        <v>433</v>
      </c>
      <c r="K6" s="5">
        <v>1421</v>
      </c>
      <c r="L6" s="7" t="s">
        <v>1488</v>
      </c>
      <c r="M6" s="7" t="s">
        <v>1489</v>
      </c>
      <c r="N6" s="5">
        <v>30</v>
      </c>
      <c r="O6" s="7" t="s">
        <v>1490</v>
      </c>
      <c r="P6" s="5">
        <v>403</v>
      </c>
      <c r="Q6" s="5" t="s">
        <v>1491</v>
      </c>
      <c r="R6" s="5" t="s">
        <v>82</v>
      </c>
      <c r="S6" s="5" t="s">
        <v>82</v>
      </c>
      <c r="T6" s="8" t="s">
        <v>82</v>
      </c>
      <c r="U6" s="5" t="s">
        <v>182</v>
      </c>
      <c r="V6" s="5" t="s">
        <v>82</v>
      </c>
      <c r="W6" s="5" t="s">
        <v>95</v>
      </c>
      <c r="X6" s="8">
        <v>39151</v>
      </c>
      <c r="Y6" s="5" t="s">
        <v>82</v>
      </c>
      <c r="Z6" s="9" t="s">
        <v>1492</v>
      </c>
      <c r="AA6" s="9" t="s">
        <v>1493</v>
      </c>
      <c r="AB6" s="10" t="str">
        <f t="shared" si="0"/>
        <v>http://www.hill-bagging.co.uk/mountaindetails.php?qu=S&amp;rf=2614</v>
      </c>
      <c r="AC6" s="5">
        <v>339349</v>
      </c>
      <c r="AD6" s="5">
        <v>514960</v>
      </c>
      <c r="AE6" s="5">
        <v>54.526283</v>
      </c>
      <c r="AF6" s="5">
        <v>-2.93863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1</v>
      </c>
      <c r="BI6" s="5">
        <v>0</v>
      </c>
      <c r="BJ6" s="5">
        <v>0</v>
      </c>
      <c r="BK6" s="5">
        <v>1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</row>
    <row r="7" spans="1:83" ht="13.5" customHeight="1">
      <c r="A7" t="s">
        <v>1789</v>
      </c>
      <c r="B7" s="5">
        <v>2584</v>
      </c>
      <c r="C7" s="6">
        <v>34.3</v>
      </c>
      <c r="D7" s="5" t="s">
        <v>1397</v>
      </c>
      <c r="E7" s="5" t="s">
        <v>1038</v>
      </c>
      <c r="F7" s="5" t="s">
        <v>1039</v>
      </c>
      <c r="G7" s="5" t="s">
        <v>1109</v>
      </c>
      <c r="H7" s="5" t="s">
        <v>99</v>
      </c>
      <c r="I7" s="5" t="s">
        <v>100</v>
      </c>
      <c r="J7" s="5">
        <v>533</v>
      </c>
      <c r="K7" s="5">
        <v>1749</v>
      </c>
      <c r="L7" s="7" t="s">
        <v>1398</v>
      </c>
      <c r="M7" s="7" t="s">
        <v>1399</v>
      </c>
      <c r="N7" s="5">
        <v>4</v>
      </c>
      <c r="O7" s="7" t="s">
        <v>1400</v>
      </c>
      <c r="P7" s="5">
        <v>529</v>
      </c>
      <c r="Q7" s="5" t="s">
        <v>126</v>
      </c>
      <c r="R7" s="5" t="s">
        <v>1401</v>
      </c>
      <c r="S7" s="5" t="s">
        <v>82</v>
      </c>
      <c r="T7" s="8" t="s">
        <v>82</v>
      </c>
      <c r="U7" s="5" t="s">
        <v>182</v>
      </c>
      <c r="V7" s="5" t="s">
        <v>82</v>
      </c>
      <c r="W7" s="5" t="s">
        <v>95</v>
      </c>
      <c r="X7" s="8">
        <v>39972</v>
      </c>
      <c r="Y7" s="5" t="s">
        <v>82</v>
      </c>
      <c r="Z7" s="9" t="s">
        <v>1402</v>
      </c>
      <c r="AA7" s="9" t="s">
        <v>1403</v>
      </c>
      <c r="AB7" s="10" t="str">
        <f t="shared" si="0"/>
        <v>http://www.hill-bagging.co.uk/mountaindetails.php?qu=S&amp;rf=2584</v>
      </c>
      <c r="AC7" s="5">
        <v>346072</v>
      </c>
      <c r="AD7" s="5">
        <v>520683</v>
      </c>
      <c r="AE7" s="5">
        <v>54.578471</v>
      </c>
      <c r="AF7" s="5">
        <v>-2.835818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1</v>
      </c>
      <c r="BI7" s="5">
        <v>0</v>
      </c>
      <c r="BJ7" s="5">
        <v>0</v>
      </c>
      <c r="BK7" s="5">
        <v>1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</row>
    <row r="8" spans="1:83" ht="13.5" customHeight="1">
      <c r="A8" t="s">
        <v>1615</v>
      </c>
      <c r="B8" s="5">
        <v>2333</v>
      </c>
      <c r="C8" s="6">
        <v>34.1</v>
      </c>
      <c r="D8" s="5" t="s">
        <v>176</v>
      </c>
      <c r="E8" s="5" t="s">
        <v>84</v>
      </c>
      <c r="F8" s="5" t="s">
        <v>85</v>
      </c>
      <c r="G8" s="5" t="s">
        <v>85</v>
      </c>
      <c r="H8" s="5" t="s">
        <v>86</v>
      </c>
      <c r="I8" s="5" t="s">
        <v>177</v>
      </c>
      <c r="J8" s="5">
        <v>673</v>
      </c>
      <c r="K8" s="5">
        <v>2208</v>
      </c>
      <c r="L8" s="7" t="s">
        <v>178</v>
      </c>
      <c r="M8" s="7" t="s">
        <v>179</v>
      </c>
      <c r="N8" s="5">
        <v>7</v>
      </c>
      <c r="O8" s="7" t="s">
        <v>180</v>
      </c>
      <c r="P8" s="5">
        <v>666</v>
      </c>
      <c r="Q8" s="5" t="s">
        <v>126</v>
      </c>
      <c r="R8" s="5" t="s">
        <v>181</v>
      </c>
      <c r="S8" s="5" t="s">
        <v>82</v>
      </c>
      <c r="T8" s="8" t="s">
        <v>82</v>
      </c>
      <c r="U8" s="5" t="s">
        <v>182</v>
      </c>
      <c r="V8" s="5" t="s">
        <v>82</v>
      </c>
      <c r="W8" s="5" t="s">
        <v>95</v>
      </c>
      <c r="X8" s="8">
        <v>39629</v>
      </c>
      <c r="Y8" s="5" t="s">
        <v>82</v>
      </c>
      <c r="Z8" s="9" t="s">
        <v>183</v>
      </c>
      <c r="AA8" s="9" t="s">
        <v>184</v>
      </c>
      <c r="AB8" s="10" t="str">
        <f t="shared" si="0"/>
        <v>http://www.hill-bagging.co.uk/mountaindetails.php?qu=S&amp;rf=2333</v>
      </c>
      <c r="AC8" s="5">
        <v>326634</v>
      </c>
      <c r="AD8" s="5">
        <v>530857</v>
      </c>
      <c r="AE8" s="5">
        <v>54.667434</v>
      </c>
      <c r="AF8" s="5">
        <v>-3.139031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1</v>
      </c>
      <c r="BI8" s="5">
        <v>0</v>
      </c>
      <c r="BJ8" s="5">
        <v>0</v>
      </c>
      <c r="BK8" s="5">
        <v>1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</row>
    <row r="9" spans="1:83" ht="13.5" customHeight="1">
      <c r="A9" t="s">
        <v>1614</v>
      </c>
      <c r="B9" s="5">
        <v>2332</v>
      </c>
      <c r="C9" s="6">
        <v>34.1</v>
      </c>
      <c r="D9" s="5" t="s">
        <v>168</v>
      </c>
      <c r="E9" s="5" t="s">
        <v>84</v>
      </c>
      <c r="F9" s="5" t="s">
        <v>85</v>
      </c>
      <c r="G9" s="5" t="s">
        <v>85</v>
      </c>
      <c r="H9" s="5" t="s">
        <v>99</v>
      </c>
      <c r="I9" s="5" t="s">
        <v>100</v>
      </c>
      <c r="J9" s="5">
        <v>683</v>
      </c>
      <c r="K9" s="5">
        <v>2241</v>
      </c>
      <c r="L9" s="7" t="s">
        <v>169</v>
      </c>
      <c r="M9" s="7" t="s">
        <v>170</v>
      </c>
      <c r="N9" s="5">
        <v>37</v>
      </c>
      <c r="O9" s="7" t="s">
        <v>171</v>
      </c>
      <c r="P9" s="5">
        <v>646</v>
      </c>
      <c r="Q9" s="5" t="s">
        <v>172</v>
      </c>
      <c r="R9" s="5" t="s">
        <v>173</v>
      </c>
      <c r="S9" s="5" t="s">
        <v>135</v>
      </c>
      <c r="T9" s="8" t="s">
        <v>82</v>
      </c>
      <c r="U9" s="5" t="s">
        <v>112</v>
      </c>
      <c r="V9" s="5" t="s">
        <v>82</v>
      </c>
      <c r="W9" s="5" t="s">
        <v>95</v>
      </c>
      <c r="X9" s="8">
        <v>37192</v>
      </c>
      <c r="Y9" s="5" t="s">
        <v>82</v>
      </c>
      <c r="Z9" s="9" t="s">
        <v>174</v>
      </c>
      <c r="AA9" s="9" t="s">
        <v>175</v>
      </c>
      <c r="AB9" s="10" t="str">
        <f t="shared" si="0"/>
        <v>http://www.hill-bagging.co.uk/mountaindetails.php?qu=S&amp;rf=2332</v>
      </c>
      <c r="AC9" s="5">
        <v>333529</v>
      </c>
      <c r="AD9" s="5">
        <v>529026</v>
      </c>
      <c r="AE9" s="5">
        <v>54.651939</v>
      </c>
      <c r="AF9" s="5">
        <v>-3.03173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1</v>
      </c>
      <c r="BC9" s="5">
        <v>1</v>
      </c>
      <c r="BD9" s="5">
        <v>0</v>
      </c>
      <c r="BE9" s="5">
        <v>0</v>
      </c>
      <c r="BF9" s="5">
        <v>1</v>
      </c>
      <c r="BG9" s="5">
        <v>1</v>
      </c>
      <c r="BH9" s="5">
        <v>1</v>
      </c>
      <c r="BI9" s="5">
        <v>0</v>
      </c>
      <c r="BJ9" s="5">
        <v>0</v>
      </c>
      <c r="BK9" s="5">
        <v>1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</row>
    <row r="10" spans="1:83" ht="13.5" customHeight="1">
      <c r="A10" t="s">
        <v>1715</v>
      </c>
      <c r="B10" s="5">
        <v>2486</v>
      </c>
      <c r="C10" s="6">
        <v>34.1</v>
      </c>
      <c r="D10" s="5" t="s">
        <v>890</v>
      </c>
      <c r="E10" s="5" t="s">
        <v>84</v>
      </c>
      <c r="F10" s="5" t="s">
        <v>85</v>
      </c>
      <c r="G10" s="5" t="s">
        <v>220</v>
      </c>
      <c r="H10" s="5" t="s">
        <v>86</v>
      </c>
      <c r="I10" s="5" t="s">
        <v>87</v>
      </c>
      <c r="J10" s="5">
        <v>468</v>
      </c>
      <c r="K10" s="5">
        <v>1535</v>
      </c>
      <c r="L10" s="7" t="s">
        <v>891</v>
      </c>
      <c r="M10" s="7" t="s">
        <v>892</v>
      </c>
      <c r="N10" s="5">
        <v>38</v>
      </c>
      <c r="O10" s="7" t="s">
        <v>893</v>
      </c>
      <c r="P10" s="5">
        <v>430</v>
      </c>
      <c r="Q10" s="5" t="s">
        <v>247</v>
      </c>
      <c r="R10" s="5" t="s">
        <v>82</v>
      </c>
      <c r="S10" s="5" t="s">
        <v>93</v>
      </c>
      <c r="T10" s="8" t="s">
        <v>82</v>
      </c>
      <c r="U10" s="5" t="s">
        <v>182</v>
      </c>
      <c r="V10" s="5" t="s">
        <v>82</v>
      </c>
      <c r="W10" s="5" t="s">
        <v>95</v>
      </c>
      <c r="X10" s="8">
        <v>39438</v>
      </c>
      <c r="Y10" s="5" t="s">
        <v>82</v>
      </c>
      <c r="Z10" s="9" t="s">
        <v>894</v>
      </c>
      <c r="AA10" s="9" t="s">
        <v>895</v>
      </c>
      <c r="AB10" s="10" t="str">
        <f t="shared" si="0"/>
        <v>http://www.hill-bagging.co.uk/mountaindetails.php?qu=S&amp;rf=2486</v>
      </c>
      <c r="AC10" s="5">
        <v>321464</v>
      </c>
      <c r="AD10" s="5">
        <v>526740</v>
      </c>
      <c r="AE10" s="5">
        <v>54.629664</v>
      </c>
      <c r="AF10" s="5">
        <v>-3.218064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1</v>
      </c>
      <c r="BI10" s="5">
        <v>0</v>
      </c>
      <c r="BJ10" s="5">
        <v>0</v>
      </c>
      <c r="BK10" s="5">
        <v>1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</row>
    <row r="11" spans="1:83" ht="13.5" customHeight="1">
      <c r="A11" t="s">
        <v>1717</v>
      </c>
      <c r="B11" s="5">
        <v>2488</v>
      </c>
      <c r="C11" s="6">
        <v>34.2</v>
      </c>
      <c r="D11" s="5" t="s">
        <v>904</v>
      </c>
      <c r="E11" s="5" t="s">
        <v>282</v>
      </c>
      <c r="F11" s="5" t="s">
        <v>283</v>
      </c>
      <c r="G11" s="5" t="s">
        <v>220</v>
      </c>
      <c r="H11" s="5" t="s">
        <v>86</v>
      </c>
      <c r="I11" s="5" t="s">
        <v>87</v>
      </c>
      <c r="J11" s="5">
        <v>455</v>
      </c>
      <c r="K11" s="5">
        <v>1493</v>
      </c>
      <c r="L11" s="7" t="s">
        <v>905</v>
      </c>
      <c r="M11" s="7" t="s">
        <v>906</v>
      </c>
      <c r="N11" s="5">
        <v>72</v>
      </c>
      <c r="O11" s="7" t="s">
        <v>907</v>
      </c>
      <c r="P11" s="5">
        <v>383</v>
      </c>
      <c r="Q11" s="5" t="s">
        <v>908</v>
      </c>
      <c r="R11" s="5" t="s">
        <v>909</v>
      </c>
      <c r="S11" s="5" t="s">
        <v>135</v>
      </c>
      <c r="T11" s="8" t="s">
        <v>82</v>
      </c>
      <c r="U11" s="5" t="s">
        <v>182</v>
      </c>
      <c r="V11" s="5" t="s">
        <v>82</v>
      </c>
      <c r="W11" s="5" t="s">
        <v>95</v>
      </c>
      <c r="X11" s="8">
        <v>37192</v>
      </c>
      <c r="Y11" s="5" t="s">
        <v>82</v>
      </c>
      <c r="Z11" s="9" t="s">
        <v>910</v>
      </c>
      <c r="AA11" s="9" t="s">
        <v>911</v>
      </c>
      <c r="AB11" s="10" t="str">
        <f t="shared" si="0"/>
        <v>http://www.hill-bagging.co.uk/mountaindetails.php?qu=S&amp;rf=2488</v>
      </c>
      <c r="AC11" s="5">
        <v>322707</v>
      </c>
      <c r="AD11" s="5">
        <v>521820</v>
      </c>
      <c r="AE11" s="5">
        <v>54.585651</v>
      </c>
      <c r="AF11" s="5">
        <v>-3.197515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1</v>
      </c>
      <c r="BI11" s="5">
        <v>0</v>
      </c>
      <c r="BJ11" s="5">
        <v>0</v>
      </c>
      <c r="BK11" s="5">
        <v>1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</row>
    <row r="12" spans="1:83" ht="13.5" customHeight="1">
      <c r="A12" t="s">
        <v>1678</v>
      </c>
      <c r="B12" s="5">
        <v>2439</v>
      </c>
      <c r="C12" s="6">
        <v>34.2</v>
      </c>
      <c r="D12" s="5" t="s">
        <v>631</v>
      </c>
      <c r="E12" s="5" t="s">
        <v>282</v>
      </c>
      <c r="F12" s="5" t="s">
        <v>283</v>
      </c>
      <c r="G12" s="5" t="s">
        <v>317</v>
      </c>
      <c r="H12" s="5" t="s">
        <v>86</v>
      </c>
      <c r="I12" s="5" t="s">
        <v>87</v>
      </c>
      <c r="J12" s="5">
        <v>646</v>
      </c>
      <c r="K12" s="5">
        <v>2119</v>
      </c>
      <c r="L12" s="7" t="s">
        <v>632</v>
      </c>
      <c r="M12" s="7" t="s">
        <v>633</v>
      </c>
      <c r="N12" s="5">
        <v>38</v>
      </c>
      <c r="O12" s="7" t="s">
        <v>634</v>
      </c>
      <c r="P12" s="5">
        <v>608</v>
      </c>
      <c r="Q12" s="5" t="s">
        <v>126</v>
      </c>
      <c r="R12" s="5" t="s">
        <v>82</v>
      </c>
      <c r="S12" s="5" t="s">
        <v>82</v>
      </c>
      <c r="T12" s="8" t="s">
        <v>82</v>
      </c>
      <c r="U12" s="5" t="s">
        <v>112</v>
      </c>
      <c r="V12" s="5" t="s">
        <v>82</v>
      </c>
      <c r="W12" s="5" t="s">
        <v>95</v>
      </c>
      <c r="X12" s="8">
        <v>37192</v>
      </c>
      <c r="Y12" s="5" t="s">
        <v>82</v>
      </c>
      <c r="Z12" s="9" t="s">
        <v>635</v>
      </c>
      <c r="AA12" s="9" t="s">
        <v>636</v>
      </c>
      <c r="AB12" s="10" t="str">
        <f t="shared" si="0"/>
        <v>http://www.hill-bagging.co.uk/mountaindetails.php?qu=S&amp;rf=2439</v>
      </c>
      <c r="AC12" s="5">
        <v>322515</v>
      </c>
      <c r="AD12" s="5">
        <v>511464</v>
      </c>
      <c r="AE12" s="5">
        <v>54.492574</v>
      </c>
      <c r="AF12" s="5">
        <v>-3.197756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1</v>
      </c>
      <c r="BC12" s="5">
        <v>1</v>
      </c>
      <c r="BD12" s="5">
        <v>0</v>
      </c>
      <c r="BE12" s="5">
        <v>0</v>
      </c>
      <c r="BF12" s="5">
        <v>1</v>
      </c>
      <c r="BG12" s="5">
        <v>1</v>
      </c>
      <c r="BH12" s="5">
        <v>1</v>
      </c>
      <c r="BI12" s="5">
        <v>0</v>
      </c>
      <c r="BJ12" s="5">
        <v>0</v>
      </c>
      <c r="BK12" s="5">
        <v>1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</row>
    <row r="13" spans="1:83" ht="13.5" customHeight="1">
      <c r="A13" t="s">
        <v>1797</v>
      </c>
      <c r="B13" s="5">
        <v>2607</v>
      </c>
      <c r="C13" s="6">
        <v>34.3</v>
      </c>
      <c r="D13" s="5" t="s">
        <v>1450</v>
      </c>
      <c r="E13" s="5" t="s">
        <v>1038</v>
      </c>
      <c r="F13" s="5" t="s">
        <v>1039</v>
      </c>
      <c r="G13" s="5" t="s">
        <v>1109</v>
      </c>
      <c r="H13" s="5" t="s">
        <v>99</v>
      </c>
      <c r="I13" s="5" t="s">
        <v>979</v>
      </c>
      <c r="J13" s="5">
        <v>486.9</v>
      </c>
      <c r="K13" s="5">
        <v>1597</v>
      </c>
      <c r="L13" s="7" t="s">
        <v>1451</v>
      </c>
      <c r="M13" s="7" t="s">
        <v>1452</v>
      </c>
      <c r="N13" s="5">
        <v>147.7</v>
      </c>
      <c r="O13" s="7" t="s">
        <v>1453</v>
      </c>
      <c r="P13" s="5">
        <v>339.2</v>
      </c>
      <c r="Q13" s="5" t="s">
        <v>1454</v>
      </c>
      <c r="R13" s="5" t="s">
        <v>1455</v>
      </c>
      <c r="S13" s="5" t="s">
        <v>1163</v>
      </c>
      <c r="T13" s="8" t="s">
        <v>82</v>
      </c>
      <c r="U13" s="5" t="s">
        <v>1456</v>
      </c>
      <c r="V13" s="5" t="s">
        <v>82</v>
      </c>
      <c r="W13" s="5" t="s">
        <v>95</v>
      </c>
      <c r="X13" s="8">
        <v>40265</v>
      </c>
      <c r="Y13" s="5" t="s">
        <v>1457</v>
      </c>
      <c r="Z13" s="9" t="s">
        <v>1458</v>
      </c>
      <c r="AA13" s="9" t="s">
        <v>1459</v>
      </c>
      <c r="AB13" s="10" t="str">
        <f t="shared" si="0"/>
        <v>http://www.hill-bagging.co.uk/mountaindetails.php?qu=S&amp;rf=2607</v>
      </c>
      <c r="AC13" s="5">
        <v>340313</v>
      </c>
      <c r="AD13" s="5">
        <v>505144</v>
      </c>
      <c r="AE13" s="5">
        <v>54.438194</v>
      </c>
      <c r="AF13" s="5">
        <v>-2.921751</v>
      </c>
      <c r="AG13" s="5">
        <v>0</v>
      </c>
      <c r="AH13" s="5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1</v>
      </c>
      <c r="BI13" s="5">
        <v>0</v>
      </c>
      <c r="BJ13" s="5">
        <v>0</v>
      </c>
      <c r="BK13" s="5">
        <v>0</v>
      </c>
      <c r="BL13" s="5">
        <v>1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</row>
    <row r="14" spans="1:83" ht="13.5" customHeight="1">
      <c r="A14" t="s">
        <v>1793</v>
      </c>
      <c r="B14" s="5">
        <v>2595</v>
      </c>
      <c r="C14" s="6">
        <v>34.3</v>
      </c>
      <c r="D14" s="5" t="s">
        <v>1422</v>
      </c>
      <c r="E14" s="5" t="s">
        <v>1038</v>
      </c>
      <c r="F14" s="5" t="s">
        <v>1039</v>
      </c>
      <c r="G14" s="5" t="s">
        <v>1109</v>
      </c>
      <c r="H14" s="5" t="s">
        <v>99</v>
      </c>
      <c r="I14" s="5" t="s">
        <v>100</v>
      </c>
      <c r="J14" s="5">
        <v>509</v>
      </c>
      <c r="K14" s="5">
        <v>1670</v>
      </c>
      <c r="L14" s="7" t="s">
        <v>1423</v>
      </c>
      <c r="M14" s="7" t="s">
        <v>1424</v>
      </c>
      <c r="N14" s="5">
        <v>60</v>
      </c>
      <c r="O14" s="7" t="s">
        <v>1425</v>
      </c>
      <c r="P14" s="5">
        <v>449</v>
      </c>
      <c r="Q14" s="5" t="s">
        <v>126</v>
      </c>
      <c r="R14" s="5" t="s">
        <v>1426</v>
      </c>
      <c r="S14" s="5" t="s">
        <v>135</v>
      </c>
      <c r="T14" s="8" t="s">
        <v>82</v>
      </c>
      <c r="U14" s="5" t="s">
        <v>234</v>
      </c>
      <c r="V14" s="5" t="s">
        <v>82</v>
      </c>
      <c r="W14" s="5" t="s">
        <v>95</v>
      </c>
      <c r="X14" s="8">
        <v>39151</v>
      </c>
      <c r="Y14" s="5" t="s">
        <v>1427</v>
      </c>
      <c r="Z14" s="9" t="s">
        <v>1428</v>
      </c>
      <c r="AA14" s="9" t="s">
        <v>1429</v>
      </c>
      <c r="AB14" s="10" t="str">
        <f t="shared" si="0"/>
        <v>http://www.hill-bagging.co.uk/mountaindetails.php?qu=S&amp;rf=2595</v>
      </c>
      <c r="AC14" s="5">
        <v>342888</v>
      </c>
      <c r="AD14" s="5">
        <v>517163</v>
      </c>
      <c r="AE14" s="5">
        <v>54.546491</v>
      </c>
      <c r="AF14" s="5">
        <v>-2.884385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1</v>
      </c>
      <c r="BI14" s="5">
        <v>0</v>
      </c>
      <c r="BJ14" s="5">
        <v>1</v>
      </c>
      <c r="BK14" s="5">
        <v>1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</row>
    <row r="15" spans="1:83" ht="13.5" customHeight="1">
      <c r="A15" t="s">
        <v>1627</v>
      </c>
      <c r="B15" s="5">
        <v>2351</v>
      </c>
      <c r="C15" s="6">
        <v>34.1</v>
      </c>
      <c r="D15" s="5" t="s">
        <v>264</v>
      </c>
      <c r="E15" s="5" t="s">
        <v>84</v>
      </c>
      <c r="F15" s="5" t="s">
        <v>85</v>
      </c>
      <c r="G15" s="5" t="s">
        <v>85</v>
      </c>
      <c r="H15" s="5" t="s">
        <v>86</v>
      </c>
      <c r="I15" s="5" t="s">
        <v>139</v>
      </c>
      <c r="J15" s="5">
        <v>447</v>
      </c>
      <c r="K15" s="5">
        <v>1467</v>
      </c>
      <c r="L15" s="7" t="s">
        <v>265</v>
      </c>
      <c r="M15" s="7" t="s">
        <v>266</v>
      </c>
      <c r="N15" s="5">
        <v>242</v>
      </c>
      <c r="O15" s="7" t="s">
        <v>267</v>
      </c>
      <c r="P15" s="5">
        <v>205</v>
      </c>
      <c r="Q15" s="5" t="s">
        <v>268</v>
      </c>
      <c r="R15" s="5" t="s">
        <v>269</v>
      </c>
      <c r="S15" s="5" t="s">
        <v>135</v>
      </c>
      <c r="T15" s="8" t="s">
        <v>82</v>
      </c>
      <c r="U15" s="5" t="s">
        <v>270</v>
      </c>
      <c r="V15" s="5" t="s">
        <v>82</v>
      </c>
      <c r="W15" s="5" t="s">
        <v>95</v>
      </c>
      <c r="X15" s="8">
        <v>37192</v>
      </c>
      <c r="Y15" s="5" t="s">
        <v>82</v>
      </c>
      <c r="Z15" s="9" t="s">
        <v>271</v>
      </c>
      <c r="AA15" s="9" t="s">
        <v>272</v>
      </c>
      <c r="AB15" s="10" t="str">
        <f t="shared" si="0"/>
        <v>http://www.hill-bagging.co.uk/mountaindetails.php?qu=S&amp;rf=2351</v>
      </c>
      <c r="AC15" s="5">
        <v>322511</v>
      </c>
      <c r="AD15" s="5">
        <v>535529</v>
      </c>
      <c r="AE15" s="5">
        <v>54.708792</v>
      </c>
      <c r="AF15" s="5">
        <v>-3.204183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</v>
      </c>
      <c r="BI15" s="5">
        <v>0</v>
      </c>
      <c r="BJ15" s="5">
        <v>0</v>
      </c>
      <c r="BK15" s="5">
        <v>1</v>
      </c>
      <c r="BL15" s="5">
        <v>1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</row>
    <row r="16" spans="1:83" ht="13.5" customHeight="1">
      <c r="A16" t="s">
        <v>1765</v>
      </c>
      <c r="B16" s="5">
        <v>2549</v>
      </c>
      <c r="C16" s="6">
        <v>34.3</v>
      </c>
      <c r="D16" s="5" t="s">
        <v>1239</v>
      </c>
      <c r="E16" s="5" t="s">
        <v>1038</v>
      </c>
      <c r="F16" s="5" t="s">
        <v>1039</v>
      </c>
      <c r="G16" s="5" t="s">
        <v>1039</v>
      </c>
      <c r="H16" s="5" t="s">
        <v>99</v>
      </c>
      <c r="I16" s="5" t="s">
        <v>100</v>
      </c>
      <c r="J16" s="5">
        <v>718</v>
      </c>
      <c r="K16" s="5">
        <v>2356</v>
      </c>
      <c r="L16" s="7" t="s">
        <v>1240</v>
      </c>
      <c r="M16" s="7" t="s">
        <v>1241</v>
      </c>
      <c r="N16" s="5">
        <v>21</v>
      </c>
      <c r="O16" s="7" t="s">
        <v>1242</v>
      </c>
      <c r="P16" s="5">
        <v>697</v>
      </c>
      <c r="Q16" s="5" t="s">
        <v>1243</v>
      </c>
      <c r="R16" s="5" t="s">
        <v>82</v>
      </c>
      <c r="S16" s="5" t="s">
        <v>82</v>
      </c>
      <c r="T16" s="8" t="s">
        <v>82</v>
      </c>
      <c r="U16" s="5" t="s">
        <v>379</v>
      </c>
      <c r="V16" s="5" t="s">
        <v>82</v>
      </c>
      <c r="W16" s="5" t="s">
        <v>95</v>
      </c>
      <c r="X16" s="8">
        <v>37192</v>
      </c>
      <c r="Y16" s="5" t="s">
        <v>82</v>
      </c>
      <c r="Z16" s="9" t="s">
        <v>1244</v>
      </c>
      <c r="AA16" s="9" t="s">
        <v>1245</v>
      </c>
      <c r="AB16" s="10" t="str">
        <f t="shared" si="0"/>
        <v>http://www.hill-bagging.co.uk/mountaindetails.php?qu=S&amp;rf=2549</v>
      </c>
      <c r="AC16" s="5">
        <v>336341</v>
      </c>
      <c r="AD16" s="5">
        <v>515978</v>
      </c>
      <c r="AE16" s="5">
        <v>54.535061</v>
      </c>
      <c r="AF16" s="5">
        <v>-2.985319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1</v>
      </c>
      <c r="BC16" s="5">
        <v>0</v>
      </c>
      <c r="BD16" s="5">
        <v>1</v>
      </c>
      <c r="BE16" s="5">
        <v>0</v>
      </c>
      <c r="BF16" s="5">
        <v>1</v>
      </c>
      <c r="BG16" s="5">
        <v>1</v>
      </c>
      <c r="BH16" s="5">
        <v>1</v>
      </c>
      <c r="BI16" s="5">
        <v>0</v>
      </c>
      <c r="BJ16" s="5">
        <v>0</v>
      </c>
      <c r="BK16" s="5">
        <v>1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</row>
    <row r="17" spans="1:83" ht="13.5" customHeight="1">
      <c r="A17" t="s">
        <v>1780</v>
      </c>
      <c r="B17" s="5">
        <v>2570</v>
      </c>
      <c r="C17" s="6">
        <v>34.3</v>
      </c>
      <c r="D17" s="5" t="s">
        <v>1342</v>
      </c>
      <c r="E17" s="5" t="s">
        <v>1038</v>
      </c>
      <c r="F17" s="5" t="s">
        <v>1039</v>
      </c>
      <c r="G17" s="5" t="s">
        <v>1039</v>
      </c>
      <c r="H17" s="5" t="s">
        <v>99</v>
      </c>
      <c r="I17" s="5" t="s">
        <v>100</v>
      </c>
      <c r="J17" s="5">
        <v>622</v>
      </c>
      <c r="K17" s="5">
        <v>2041</v>
      </c>
      <c r="L17" s="7" t="s">
        <v>1343</v>
      </c>
      <c r="M17" s="7" t="s">
        <v>1344</v>
      </c>
      <c r="N17" s="5">
        <v>20</v>
      </c>
      <c r="O17" s="7" t="s">
        <v>1345</v>
      </c>
      <c r="P17" s="5">
        <v>602</v>
      </c>
      <c r="Q17" s="5" t="s">
        <v>126</v>
      </c>
      <c r="R17" s="5" t="s">
        <v>82</v>
      </c>
      <c r="S17" s="5" t="s">
        <v>82</v>
      </c>
      <c r="T17" s="8" t="s">
        <v>82</v>
      </c>
      <c r="U17" s="5" t="s">
        <v>379</v>
      </c>
      <c r="V17" s="5" t="s">
        <v>82</v>
      </c>
      <c r="W17" s="5" t="s">
        <v>95</v>
      </c>
      <c r="X17" s="8">
        <v>39151</v>
      </c>
      <c r="Y17" s="5" t="s">
        <v>82</v>
      </c>
      <c r="Z17" s="9" t="s">
        <v>1346</v>
      </c>
      <c r="AA17" s="9" t="s">
        <v>1347</v>
      </c>
      <c r="AB17" s="10" t="str">
        <f t="shared" si="0"/>
        <v>http://www.hill-bagging.co.uk/mountaindetails.php?qu=S&amp;rf=2570</v>
      </c>
      <c r="AC17" s="5">
        <v>338178</v>
      </c>
      <c r="AD17" s="5">
        <v>514487</v>
      </c>
      <c r="AE17" s="5">
        <v>54.521891</v>
      </c>
      <c r="AF17" s="5">
        <v>-2.956621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1</v>
      </c>
      <c r="BC17" s="5">
        <v>0</v>
      </c>
      <c r="BD17" s="5">
        <v>1</v>
      </c>
      <c r="BE17" s="5">
        <v>0</v>
      </c>
      <c r="BF17" s="5">
        <v>1</v>
      </c>
      <c r="BG17" s="5">
        <v>1</v>
      </c>
      <c r="BH17" s="5">
        <v>1</v>
      </c>
      <c r="BI17" s="5">
        <v>0</v>
      </c>
      <c r="BJ17" s="5">
        <v>0</v>
      </c>
      <c r="BK17" s="5">
        <v>1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</row>
    <row r="18" spans="1:83" ht="13.5" customHeight="1">
      <c r="A18" t="s">
        <v>1733</v>
      </c>
      <c r="B18" s="5">
        <v>2508</v>
      </c>
      <c r="C18" s="6">
        <v>34.4</v>
      </c>
      <c r="D18" s="5" t="s">
        <v>1020</v>
      </c>
      <c r="E18" s="5" t="s">
        <v>1021</v>
      </c>
      <c r="F18" s="5" t="s">
        <v>1022</v>
      </c>
      <c r="G18" s="5" t="s">
        <v>284</v>
      </c>
      <c r="H18" s="5" t="s">
        <v>99</v>
      </c>
      <c r="I18" s="5" t="s">
        <v>979</v>
      </c>
      <c r="J18" s="5">
        <v>323</v>
      </c>
      <c r="K18" s="5">
        <v>1060</v>
      </c>
      <c r="L18" s="7" t="s">
        <v>1023</v>
      </c>
      <c r="M18" s="7" t="s">
        <v>1024</v>
      </c>
      <c r="N18" s="5">
        <v>126</v>
      </c>
      <c r="O18" s="7" t="s">
        <v>1025</v>
      </c>
      <c r="P18" s="5">
        <v>197</v>
      </c>
      <c r="Q18" s="5" t="s">
        <v>1026</v>
      </c>
      <c r="R18" s="5" t="s">
        <v>1027</v>
      </c>
      <c r="S18" s="5" t="s">
        <v>135</v>
      </c>
      <c r="T18" s="8" t="s">
        <v>82</v>
      </c>
      <c r="U18" s="5" t="s">
        <v>1010</v>
      </c>
      <c r="V18" s="5" t="s">
        <v>82</v>
      </c>
      <c r="W18" s="5" t="s">
        <v>95</v>
      </c>
      <c r="X18" s="8">
        <v>40137</v>
      </c>
      <c r="Y18" s="5" t="s">
        <v>82</v>
      </c>
      <c r="Z18" s="9" t="s">
        <v>1028</v>
      </c>
      <c r="AA18" s="9" t="s">
        <v>1029</v>
      </c>
      <c r="AB18" s="10" t="str">
        <f t="shared" si="0"/>
        <v>http://www.hill-bagging.co.uk/mountaindetails.php?qu=S&amp;rf=2508</v>
      </c>
      <c r="AC18" s="5">
        <v>334023</v>
      </c>
      <c r="AD18" s="5">
        <v>501594</v>
      </c>
      <c r="AE18" s="5">
        <v>54.405516</v>
      </c>
      <c r="AF18" s="5">
        <v>-3.017922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1</v>
      </c>
      <c r="BL18" s="5">
        <v>1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</row>
    <row r="19" spans="1:83" ht="13.5" customHeight="1">
      <c r="A19" t="s">
        <v>1691</v>
      </c>
      <c r="B19" s="5">
        <v>2462</v>
      </c>
      <c r="C19" s="6">
        <v>34.2</v>
      </c>
      <c r="D19" s="5" t="s">
        <v>722</v>
      </c>
      <c r="E19" s="5" t="s">
        <v>282</v>
      </c>
      <c r="F19" s="5" t="s">
        <v>283</v>
      </c>
      <c r="G19" s="5" t="s">
        <v>317</v>
      </c>
      <c r="H19" s="5" t="s">
        <v>354</v>
      </c>
      <c r="I19" s="5" t="s">
        <v>577</v>
      </c>
      <c r="J19" s="5">
        <v>573</v>
      </c>
      <c r="K19" s="5">
        <v>1880</v>
      </c>
      <c r="L19" s="7" t="s">
        <v>723</v>
      </c>
      <c r="M19" s="7" t="s">
        <v>724</v>
      </c>
      <c r="N19" s="5">
        <v>164</v>
      </c>
      <c r="O19" s="7" t="s">
        <v>725</v>
      </c>
      <c r="P19" s="5">
        <v>409</v>
      </c>
      <c r="Q19" s="5" t="s">
        <v>726</v>
      </c>
      <c r="R19" s="5" t="s">
        <v>82</v>
      </c>
      <c r="S19" s="5" t="s">
        <v>135</v>
      </c>
      <c r="T19" s="8" t="s">
        <v>82</v>
      </c>
      <c r="U19" s="5" t="s">
        <v>225</v>
      </c>
      <c r="V19" s="5" t="s">
        <v>82</v>
      </c>
      <c r="W19" s="5" t="s">
        <v>95</v>
      </c>
      <c r="X19" s="8">
        <v>37192</v>
      </c>
      <c r="Y19" s="5" t="s">
        <v>82</v>
      </c>
      <c r="Z19" s="9" t="s">
        <v>727</v>
      </c>
      <c r="AA19" s="9" t="s">
        <v>728</v>
      </c>
      <c r="AB19" s="10" t="str">
        <f t="shared" si="0"/>
        <v>http://www.hill-bagging.co.uk/mountaindetails.php?qu=S&amp;rf=2462</v>
      </c>
      <c r="AC19" s="5">
        <v>311049</v>
      </c>
      <c r="AD19" s="5">
        <v>519685</v>
      </c>
      <c r="AE19" s="5">
        <v>54.564551</v>
      </c>
      <c r="AF19" s="5">
        <v>-3.377205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1</v>
      </c>
      <c r="BI19" s="5">
        <v>0</v>
      </c>
      <c r="BJ19" s="5">
        <v>1</v>
      </c>
      <c r="BK19" s="5">
        <v>1</v>
      </c>
      <c r="BL19" s="5">
        <v>1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</row>
    <row r="20" spans="1:83" ht="13.5" customHeight="1">
      <c r="A20" t="s">
        <v>1699</v>
      </c>
      <c r="B20" s="5">
        <v>2470</v>
      </c>
      <c r="C20" s="6">
        <v>34.2</v>
      </c>
      <c r="D20" s="5" t="s">
        <v>775</v>
      </c>
      <c r="E20" s="5" t="s">
        <v>282</v>
      </c>
      <c r="F20" s="5" t="s">
        <v>283</v>
      </c>
      <c r="G20" s="5" t="s">
        <v>450</v>
      </c>
      <c r="H20" s="5" t="s">
        <v>99</v>
      </c>
      <c r="I20" s="5" t="s">
        <v>776</v>
      </c>
      <c r="J20" s="5">
        <v>541</v>
      </c>
      <c r="K20" s="5">
        <v>1775</v>
      </c>
      <c r="L20" s="7" t="s">
        <v>777</v>
      </c>
      <c r="M20" s="7" t="s">
        <v>778</v>
      </c>
      <c r="N20" s="5">
        <v>11</v>
      </c>
      <c r="O20" s="7" t="s">
        <v>779</v>
      </c>
      <c r="P20" s="5">
        <v>530</v>
      </c>
      <c r="Q20" s="5" t="s">
        <v>126</v>
      </c>
      <c r="R20" s="5" t="s">
        <v>82</v>
      </c>
      <c r="S20" s="5" t="s">
        <v>82</v>
      </c>
      <c r="T20" s="8" t="s">
        <v>82</v>
      </c>
      <c r="U20" s="5" t="s">
        <v>182</v>
      </c>
      <c r="V20" s="5" t="s">
        <v>82</v>
      </c>
      <c r="W20" s="5" t="s">
        <v>95</v>
      </c>
      <c r="X20" s="8">
        <v>39263</v>
      </c>
      <c r="Y20" s="5" t="s">
        <v>82</v>
      </c>
      <c r="Z20" s="9" t="s">
        <v>780</v>
      </c>
      <c r="AA20" s="9" t="s">
        <v>781</v>
      </c>
      <c r="AB20" s="10" t="str">
        <f t="shared" si="0"/>
        <v>http://www.hill-bagging.co.uk/mountaindetails.php?qu=S&amp;rf=2470</v>
      </c>
      <c r="AC20" s="5">
        <v>330168</v>
      </c>
      <c r="AD20" s="5">
        <v>507834</v>
      </c>
      <c r="AE20" s="5">
        <v>54.46107</v>
      </c>
      <c r="AF20" s="5">
        <v>-3.078772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1</v>
      </c>
      <c r="BI20" s="5">
        <v>0</v>
      </c>
      <c r="BJ20" s="5">
        <v>0</v>
      </c>
      <c r="BK20" s="5">
        <v>1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</row>
    <row r="21" spans="1:83" ht="13.5" customHeight="1">
      <c r="A21" t="s">
        <v>1687</v>
      </c>
      <c r="B21" s="5">
        <v>2458</v>
      </c>
      <c r="C21" s="6">
        <v>34.2</v>
      </c>
      <c r="D21" s="5" t="s">
        <v>696</v>
      </c>
      <c r="E21" s="5" t="s">
        <v>282</v>
      </c>
      <c r="F21" s="5" t="s">
        <v>283</v>
      </c>
      <c r="G21" s="5" t="s">
        <v>450</v>
      </c>
      <c r="H21" s="5" t="s">
        <v>86</v>
      </c>
      <c r="I21" s="5" t="s">
        <v>87</v>
      </c>
      <c r="J21" s="5">
        <v>590</v>
      </c>
      <c r="K21" s="5">
        <v>1936</v>
      </c>
      <c r="L21" s="7" t="s">
        <v>697</v>
      </c>
      <c r="M21" s="7" t="s">
        <v>698</v>
      </c>
      <c r="N21" s="5">
        <v>42</v>
      </c>
      <c r="O21" s="7" t="s">
        <v>699</v>
      </c>
      <c r="P21" s="5">
        <v>548</v>
      </c>
      <c r="Q21" s="5" t="s">
        <v>700</v>
      </c>
      <c r="R21" s="5" t="s">
        <v>82</v>
      </c>
      <c r="S21" s="5" t="s">
        <v>82</v>
      </c>
      <c r="T21" s="8" t="s">
        <v>82</v>
      </c>
      <c r="U21" s="5" t="s">
        <v>234</v>
      </c>
      <c r="V21" s="5" t="s">
        <v>82</v>
      </c>
      <c r="W21" s="5" t="s">
        <v>95</v>
      </c>
      <c r="X21" s="8">
        <v>39263</v>
      </c>
      <c r="Y21" s="5" t="s">
        <v>82</v>
      </c>
      <c r="Z21" s="9" t="s">
        <v>701</v>
      </c>
      <c r="AA21" s="9" t="s">
        <v>702</v>
      </c>
      <c r="AB21" s="10" t="str">
        <f t="shared" si="0"/>
        <v>http://www.hill-bagging.co.uk/mountaindetails.php?qu=S&amp;rf=2458</v>
      </c>
      <c r="AC21" s="5">
        <v>328568</v>
      </c>
      <c r="AD21" s="5">
        <v>519581</v>
      </c>
      <c r="AE21" s="5">
        <v>54.566396</v>
      </c>
      <c r="AF21" s="5">
        <v>-3.106298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1</v>
      </c>
      <c r="BI21" s="5">
        <v>0</v>
      </c>
      <c r="BJ21" s="5">
        <v>1</v>
      </c>
      <c r="BK21" s="5">
        <v>1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</row>
    <row r="22" spans="1:83" ht="13.5" customHeight="1">
      <c r="A22" t="s">
        <v>1605</v>
      </c>
      <c r="B22" s="5">
        <v>2320</v>
      </c>
      <c r="C22" s="6">
        <v>34.1</v>
      </c>
      <c r="D22" s="5" t="s">
        <v>98</v>
      </c>
      <c r="E22" s="5" t="s">
        <v>84</v>
      </c>
      <c r="F22" s="5" t="s">
        <v>85</v>
      </c>
      <c r="G22" s="5" t="s">
        <v>85</v>
      </c>
      <c r="H22" s="5" t="s">
        <v>99</v>
      </c>
      <c r="I22" s="5" t="s">
        <v>100</v>
      </c>
      <c r="J22" s="5">
        <v>868</v>
      </c>
      <c r="K22" s="5">
        <v>2848</v>
      </c>
      <c r="L22" s="7" t="s">
        <v>101</v>
      </c>
      <c r="M22" s="7" t="s">
        <v>102</v>
      </c>
      <c r="N22" s="5">
        <v>461</v>
      </c>
      <c r="O22" s="7" t="s">
        <v>103</v>
      </c>
      <c r="P22" s="5">
        <v>407</v>
      </c>
      <c r="Q22" s="5" t="s">
        <v>104</v>
      </c>
      <c r="R22" s="5" t="s">
        <v>82</v>
      </c>
      <c r="S22" s="5" t="s">
        <v>82</v>
      </c>
      <c r="T22" s="8" t="s">
        <v>82</v>
      </c>
      <c r="U22" s="5" t="s">
        <v>94</v>
      </c>
      <c r="V22" s="5" t="s">
        <v>82</v>
      </c>
      <c r="W22" s="5" t="s">
        <v>95</v>
      </c>
      <c r="X22" s="8">
        <v>39972</v>
      </c>
      <c r="Y22" s="5" t="s">
        <v>82</v>
      </c>
      <c r="Z22" s="9" t="s">
        <v>105</v>
      </c>
      <c r="AA22" s="9" t="s">
        <v>106</v>
      </c>
      <c r="AB22" s="10" t="str">
        <f t="shared" si="0"/>
        <v>http://www.hill-bagging.co.uk/mountaindetails.php?qu=S&amp;rf=2320</v>
      </c>
      <c r="AC22" s="5">
        <v>332345</v>
      </c>
      <c r="AD22" s="5">
        <v>527710</v>
      </c>
      <c r="AE22" s="5">
        <v>54.639957</v>
      </c>
      <c r="AF22" s="5">
        <v>-3.049772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1</v>
      </c>
      <c r="BC22" s="5">
        <v>1</v>
      </c>
      <c r="BD22" s="5">
        <v>0</v>
      </c>
      <c r="BE22" s="5">
        <v>0</v>
      </c>
      <c r="BF22" s="5">
        <v>1</v>
      </c>
      <c r="BG22" s="5">
        <v>1</v>
      </c>
      <c r="BH22" s="5">
        <v>1</v>
      </c>
      <c r="BI22" s="5">
        <v>0</v>
      </c>
      <c r="BJ22" s="5">
        <v>0</v>
      </c>
      <c r="BK22" s="5">
        <v>1</v>
      </c>
      <c r="BL22" s="5">
        <v>1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1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</row>
    <row r="23" spans="1:83" ht="13.5" customHeight="1">
      <c r="A23" t="s">
        <v>1790</v>
      </c>
      <c r="B23" s="5">
        <v>2588</v>
      </c>
      <c r="C23" s="6">
        <v>34.3</v>
      </c>
      <c r="D23" s="5" t="s">
        <v>1404</v>
      </c>
      <c r="E23" s="5" t="s">
        <v>1038</v>
      </c>
      <c r="F23" s="5" t="s">
        <v>1039</v>
      </c>
      <c r="G23" s="5" t="s">
        <v>1109</v>
      </c>
      <c r="H23" s="5" t="s">
        <v>99</v>
      </c>
      <c r="I23" s="5" t="s">
        <v>100</v>
      </c>
      <c r="J23" s="5">
        <v>524</v>
      </c>
      <c r="K23" s="5">
        <v>1719</v>
      </c>
      <c r="L23" s="7" t="s">
        <v>1405</v>
      </c>
      <c r="M23" s="7" t="s">
        <v>1406</v>
      </c>
      <c r="N23" s="5">
        <v>1</v>
      </c>
      <c r="O23" s="7" t="s">
        <v>1407</v>
      </c>
      <c r="P23" s="5">
        <v>523</v>
      </c>
      <c r="Q23" s="5" t="s">
        <v>232</v>
      </c>
      <c r="R23" s="5" t="s">
        <v>82</v>
      </c>
      <c r="S23" s="5" t="s">
        <v>82</v>
      </c>
      <c r="T23" s="8" t="s">
        <v>82</v>
      </c>
      <c r="U23" s="5" t="s">
        <v>182</v>
      </c>
      <c r="V23" s="5" t="s">
        <v>82</v>
      </c>
      <c r="W23" s="5" t="s">
        <v>95</v>
      </c>
      <c r="X23" s="8">
        <v>37192</v>
      </c>
      <c r="Y23" s="5" t="s">
        <v>82</v>
      </c>
      <c r="Z23" s="9" t="s">
        <v>1408</v>
      </c>
      <c r="AA23" s="9" t="s">
        <v>1409</v>
      </c>
      <c r="AB23" s="10" t="str">
        <f t="shared" si="0"/>
        <v>http://www.hill-bagging.co.uk/mountaindetails.php?qu=S&amp;rf=2588</v>
      </c>
      <c r="AC23" s="5">
        <v>345347</v>
      </c>
      <c r="AD23" s="5">
        <v>520085</v>
      </c>
      <c r="AE23" s="5">
        <v>54.57302</v>
      </c>
      <c r="AF23" s="5">
        <v>-2.846922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1</v>
      </c>
      <c r="BI23" s="5">
        <v>0</v>
      </c>
      <c r="BJ23" s="5">
        <v>0</v>
      </c>
      <c r="BK23" s="5">
        <v>1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</row>
    <row r="24" spans="1:83" ht="13.5" customHeight="1">
      <c r="A24" t="s">
        <v>1632</v>
      </c>
      <c r="B24" s="5">
        <v>2365</v>
      </c>
      <c r="C24" s="6">
        <v>34.2</v>
      </c>
      <c r="D24" s="5" t="s">
        <v>309</v>
      </c>
      <c r="E24" s="5" t="s">
        <v>282</v>
      </c>
      <c r="F24" s="5" t="s">
        <v>283</v>
      </c>
      <c r="G24" s="5" t="s">
        <v>284</v>
      </c>
      <c r="H24" s="5" t="s">
        <v>86</v>
      </c>
      <c r="I24" s="5" t="s">
        <v>285</v>
      </c>
      <c r="J24" s="5">
        <v>902</v>
      </c>
      <c r="K24" s="5">
        <v>2959</v>
      </c>
      <c r="L24" s="7" t="s">
        <v>310</v>
      </c>
      <c r="M24" s="7" t="s">
        <v>311</v>
      </c>
      <c r="N24" s="5">
        <v>146</v>
      </c>
      <c r="O24" s="7" t="s">
        <v>312</v>
      </c>
      <c r="P24" s="5">
        <v>756</v>
      </c>
      <c r="Q24" s="5" t="s">
        <v>313</v>
      </c>
      <c r="R24" s="5" t="s">
        <v>82</v>
      </c>
      <c r="S24" s="5" t="s">
        <v>135</v>
      </c>
      <c r="T24" s="8" t="s">
        <v>82</v>
      </c>
      <c r="U24" s="5" t="s">
        <v>165</v>
      </c>
      <c r="V24" s="5" t="s">
        <v>82</v>
      </c>
      <c r="W24" s="5" t="s">
        <v>95</v>
      </c>
      <c r="X24" s="8">
        <v>37192</v>
      </c>
      <c r="Y24" s="5" t="s">
        <v>82</v>
      </c>
      <c r="Z24" s="9" t="s">
        <v>314</v>
      </c>
      <c r="AA24" s="9" t="s">
        <v>315</v>
      </c>
      <c r="AB24" s="10" t="str">
        <f t="shared" si="0"/>
        <v>http://www.hill-bagging.co.uk/mountaindetails.php?qu=S&amp;rf=2365</v>
      </c>
      <c r="AC24" s="5">
        <v>324477</v>
      </c>
      <c r="AD24" s="5">
        <v>506451</v>
      </c>
      <c r="AE24" s="5">
        <v>54.447829</v>
      </c>
      <c r="AF24" s="5">
        <v>-3.166191</v>
      </c>
      <c r="AG24" s="5">
        <v>0</v>
      </c>
      <c r="AH24" s="5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1</v>
      </c>
      <c r="BC24" s="5">
        <v>1</v>
      </c>
      <c r="BD24" s="5">
        <v>0</v>
      </c>
      <c r="BE24" s="5">
        <v>0</v>
      </c>
      <c r="BF24" s="5">
        <v>1</v>
      </c>
      <c r="BG24" s="5">
        <v>1</v>
      </c>
      <c r="BH24" s="5">
        <v>1</v>
      </c>
      <c r="BI24" s="5">
        <v>0</v>
      </c>
      <c r="BJ24" s="5">
        <v>0</v>
      </c>
      <c r="BK24" s="5">
        <v>1</v>
      </c>
      <c r="BL24" s="5">
        <v>1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1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</row>
    <row r="25" spans="1:83" ht="13.5" customHeight="1">
      <c r="A25" t="s">
        <v>1611</v>
      </c>
      <c r="B25" s="5">
        <v>2329</v>
      </c>
      <c r="C25" s="6">
        <v>34.1</v>
      </c>
      <c r="D25" s="5" t="s">
        <v>145</v>
      </c>
      <c r="E25" s="5" t="s">
        <v>84</v>
      </c>
      <c r="F25" s="5" t="s">
        <v>85</v>
      </c>
      <c r="G25" s="5" t="s">
        <v>85</v>
      </c>
      <c r="H25" s="5" t="s">
        <v>99</v>
      </c>
      <c r="I25" s="5" t="s">
        <v>146</v>
      </c>
      <c r="J25" s="5">
        <v>702</v>
      </c>
      <c r="K25" s="5">
        <v>2303</v>
      </c>
      <c r="L25" s="7" t="s">
        <v>147</v>
      </c>
      <c r="M25" s="7" t="s">
        <v>148</v>
      </c>
      <c r="N25" s="5">
        <v>87</v>
      </c>
      <c r="O25" s="7" t="s">
        <v>149</v>
      </c>
      <c r="P25" s="5">
        <v>615</v>
      </c>
      <c r="Q25" s="5" t="s">
        <v>150</v>
      </c>
      <c r="R25" s="5" t="s">
        <v>151</v>
      </c>
      <c r="S25" s="5" t="s">
        <v>135</v>
      </c>
      <c r="T25" s="8" t="s">
        <v>82</v>
      </c>
      <c r="U25" s="5" t="s">
        <v>112</v>
      </c>
      <c r="V25" s="5" t="s">
        <v>82</v>
      </c>
      <c r="W25" s="5" t="s">
        <v>95</v>
      </c>
      <c r="X25" s="8">
        <v>37192</v>
      </c>
      <c r="Y25" s="5" t="s">
        <v>82</v>
      </c>
      <c r="Z25" s="9" t="s">
        <v>152</v>
      </c>
      <c r="AA25" s="9" t="s">
        <v>153</v>
      </c>
      <c r="AB25" s="10" t="str">
        <f t="shared" si="0"/>
        <v>http://www.hill-bagging.co.uk/mountaindetails.php?qu=S&amp;rf=2329</v>
      </c>
      <c r="AC25" s="5">
        <v>333337</v>
      </c>
      <c r="AD25" s="5">
        <v>530543</v>
      </c>
      <c r="AE25" s="5">
        <v>54.665545</v>
      </c>
      <c r="AF25" s="5">
        <v>-3.035052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1</v>
      </c>
      <c r="BC25" s="5">
        <v>1</v>
      </c>
      <c r="BD25" s="5">
        <v>0</v>
      </c>
      <c r="BE25" s="5">
        <v>0</v>
      </c>
      <c r="BF25" s="5">
        <v>1</v>
      </c>
      <c r="BG25" s="5">
        <v>1</v>
      </c>
      <c r="BH25" s="5">
        <v>1</v>
      </c>
      <c r="BI25" s="5">
        <v>0</v>
      </c>
      <c r="BJ25" s="5">
        <v>0</v>
      </c>
      <c r="BK25" s="5">
        <v>1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</row>
    <row r="26" spans="1:83" ht="13.5" customHeight="1">
      <c r="A26" t="s">
        <v>1620</v>
      </c>
      <c r="B26" s="5">
        <v>2344</v>
      </c>
      <c r="C26" s="6">
        <v>34.1</v>
      </c>
      <c r="D26" s="5" t="s">
        <v>212</v>
      </c>
      <c r="E26" s="5" t="s">
        <v>84</v>
      </c>
      <c r="F26" s="5" t="s">
        <v>85</v>
      </c>
      <c r="G26" s="5" t="s">
        <v>85</v>
      </c>
      <c r="H26" s="5" t="s">
        <v>86</v>
      </c>
      <c r="I26" s="5" t="s">
        <v>139</v>
      </c>
      <c r="J26" s="5">
        <v>586</v>
      </c>
      <c r="K26" s="5">
        <v>1923</v>
      </c>
      <c r="L26" s="7" t="s">
        <v>213</v>
      </c>
      <c r="M26" s="7" t="s">
        <v>214</v>
      </c>
      <c r="N26" s="5">
        <v>14</v>
      </c>
      <c r="O26" s="7" t="s">
        <v>215</v>
      </c>
      <c r="P26" s="5">
        <v>572</v>
      </c>
      <c r="Q26" s="5" t="s">
        <v>216</v>
      </c>
      <c r="R26" s="5" t="s">
        <v>82</v>
      </c>
      <c r="S26" s="5" t="s">
        <v>93</v>
      </c>
      <c r="T26" s="8" t="s">
        <v>82</v>
      </c>
      <c r="U26" s="5" t="s">
        <v>182</v>
      </c>
      <c r="V26" s="5" t="s">
        <v>82</v>
      </c>
      <c r="W26" s="5" t="s">
        <v>95</v>
      </c>
      <c r="X26" s="8">
        <v>39629</v>
      </c>
      <c r="Y26" s="5" t="s">
        <v>82</v>
      </c>
      <c r="Z26" s="9" t="s">
        <v>217</v>
      </c>
      <c r="AA26" s="9" t="s">
        <v>218</v>
      </c>
      <c r="AB26" s="10" t="str">
        <f t="shared" si="0"/>
        <v>http://www.hill-bagging.co.uk/mountaindetails.php?qu=S&amp;rf=2344</v>
      </c>
      <c r="AC26" s="5">
        <v>328874</v>
      </c>
      <c r="AD26" s="5">
        <v>535160</v>
      </c>
      <c r="AE26" s="5">
        <v>54.706417</v>
      </c>
      <c r="AF26" s="5">
        <v>-3.105359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1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</row>
    <row r="27" spans="1:83" ht="13.5" customHeight="1">
      <c r="A27" t="s">
        <v>1663</v>
      </c>
      <c r="B27" s="5">
        <v>2416</v>
      </c>
      <c r="C27" s="6">
        <v>34.2</v>
      </c>
      <c r="D27" s="5" t="s">
        <v>528</v>
      </c>
      <c r="E27" s="5" t="s">
        <v>282</v>
      </c>
      <c r="F27" s="5" t="s">
        <v>283</v>
      </c>
      <c r="G27" s="5" t="s">
        <v>317</v>
      </c>
      <c r="H27" s="5" t="s">
        <v>86</v>
      </c>
      <c r="I27" s="5" t="s">
        <v>87</v>
      </c>
      <c r="J27" s="5">
        <v>715</v>
      </c>
      <c r="K27" s="5">
        <v>2346</v>
      </c>
      <c r="L27" s="7" t="s">
        <v>529</v>
      </c>
      <c r="M27" s="7" t="s">
        <v>530</v>
      </c>
      <c r="N27" s="5">
        <v>61</v>
      </c>
      <c r="O27" s="7" t="s">
        <v>531</v>
      </c>
      <c r="P27" s="5">
        <v>654</v>
      </c>
      <c r="Q27" s="5" t="s">
        <v>532</v>
      </c>
      <c r="R27" s="5" t="s">
        <v>533</v>
      </c>
      <c r="S27" s="5" t="s">
        <v>82</v>
      </c>
      <c r="T27" s="8" t="s">
        <v>82</v>
      </c>
      <c r="U27" s="5" t="s">
        <v>112</v>
      </c>
      <c r="V27" s="5" t="s">
        <v>82</v>
      </c>
      <c r="W27" s="5" t="s">
        <v>95</v>
      </c>
      <c r="X27" s="8">
        <v>37192</v>
      </c>
      <c r="Y27" s="5" t="s">
        <v>82</v>
      </c>
      <c r="Z27" s="9" t="s">
        <v>534</v>
      </c>
      <c r="AA27" s="9" t="s">
        <v>535</v>
      </c>
      <c r="AB27" s="10" t="str">
        <f t="shared" si="0"/>
        <v>http://www.hill-bagging.co.uk/mountaindetails.php?qu=S&amp;rf=2416</v>
      </c>
      <c r="AC27" s="5">
        <v>321488</v>
      </c>
      <c r="AD27" s="5">
        <v>511929</v>
      </c>
      <c r="AE27" s="5">
        <v>54.496594</v>
      </c>
      <c r="AF27" s="5">
        <v>-3.213731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1</v>
      </c>
      <c r="BC27" s="5">
        <v>1</v>
      </c>
      <c r="BD27" s="5">
        <v>0</v>
      </c>
      <c r="BE27" s="5">
        <v>0</v>
      </c>
      <c r="BF27" s="5">
        <v>1</v>
      </c>
      <c r="BG27" s="5">
        <v>1</v>
      </c>
      <c r="BH27" s="5">
        <v>1</v>
      </c>
      <c r="BI27" s="5">
        <v>0</v>
      </c>
      <c r="BJ27" s="5">
        <v>0</v>
      </c>
      <c r="BK27" s="5">
        <v>1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</row>
    <row r="28" spans="1:83" ht="13.5" customHeight="1">
      <c r="A28" t="s">
        <v>1766</v>
      </c>
      <c r="B28" s="5">
        <v>2550</v>
      </c>
      <c r="C28" s="6">
        <v>34.3</v>
      </c>
      <c r="D28" s="5" t="s">
        <v>1246</v>
      </c>
      <c r="E28" s="5" t="s">
        <v>1038</v>
      </c>
      <c r="F28" s="5" t="s">
        <v>1039</v>
      </c>
      <c r="G28" s="5" t="s">
        <v>1109</v>
      </c>
      <c r="H28" s="5" t="s">
        <v>99</v>
      </c>
      <c r="I28" s="5" t="s">
        <v>944</v>
      </c>
      <c r="J28" s="5">
        <v>713</v>
      </c>
      <c r="K28" s="5">
        <v>2339</v>
      </c>
      <c r="L28" s="7" t="s">
        <v>1247</v>
      </c>
      <c r="M28" s="7" t="s">
        <v>1248</v>
      </c>
      <c r="N28" s="5">
        <v>137</v>
      </c>
      <c r="O28" s="7" t="s">
        <v>1249</v>
      </c>
      <c r="P28" s="5">
        <v>576</v>
      </c>
      <c r="Q28" s="5" t="s">
        <v>588</v>
      </c>
      <c r="R28" s="5" t="s">
        <v>1250</v>
      </c>
      <c r="S28" s="5" t="s">
        <v>82</v>
      </c>
      <c r="T28" s="8" t="s">
        <v>82</v>
      </c>
      <c r="U28" s="5" t="s">
        <v>335</v>
      </c>
      <c r="V28" s="5" t="s">
        <v>82</v>
      </c>
      <c r="W28" s="5" t="s">
        <v>95</v>
      </c>
      <c r="X28" s="8">
        <v>40137</v>
      </c>
      <c r="Y28" s="5" t="s">
        <v>82</v>
      </c>
      <c r="Z28" s="9" t="s">
        <v>1251</v>
      </c>
      <c r="AA28" s="9" t="s">
        <v>1252</v>
      </c>
      <c r="AB28" s="10" t="str">
        <f t="shared" si="0"/>
        <v>http://www.hill-bagging.co.uk/mountaindetails.php?qu=S&amp;rf=2550</v>
      </c>
      <c r="AC28" s="5">
        <v>347773</v>
      </c>
      <c r="AD28" s="5">
        <v>510004</v>
      </c>
      <c r="AE28" s="5">
        <v>54.48269</v>
      </c>
      <c r="AF28" s="5">
        <v>-2.807609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1</v>
      </c>
      <c r="BC28" s="5">
        <v>1</v>
      </c>
      <c r="BD28" s="5">
        <v>0</v>
      </c>
      <c r="BE28" s="5">
        <v>0</v>
      </c>
      <c r="BF28" s="5">
        <v>1</v>
      </c>
      <c r="BG28" s="5">
        <v>1</v>
      </c>
      <c r="BH28" s="5">
        <v>1</v>
      </c>
      <c r="BI28" s="5">
        <v>0</v>
      </c>
      <c r="BJ28" s="5">
        <v>0</v>
      </c>
      <c r="BK28" s="5">
        <v>1</v>
      </c>
      <c r="BL28" s="5">
        <v>1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</row>
    <row r="29" spans="1:83" ht="13.5" customHeight="1">
      <c r="A29" t="s">
        <v>1809</v>
      </c>
      <c r="B29" s="5">
        <v>2636</v>
      </c>
      <c r="C29" s="6">
        <v>34.4</v>
      </c>
      <c r="D29" s="5" t="s">
        <v>1539</v>
      </c>
      <c r="E29" s="5" t="s">
        <v>1021</v>
      </c>
      <c r="F29" s="5" t="s">
        <v>1022</v>
      </c>
      <c r="G29" s="5" t="s">
        <v>284</v>
      </c>
      <c r="H29" s="5" t="s">
        <v>1524</v>
      </c>
      <c r="I29" s="5" t="s">
        <v>285</v>
      </c>
      <c r="J29" s="5">
        <v>796</v>
      </c>
      <c r="K29" s="5">
        <v>2612</v>
      </c>
      <c r="L29" s="7" t="s">
        <v>1540</v>
      </c>
      <c r="M29" s="7" t="s">
        <v>1541</v>
      </c>
      <c r="N29" s="5">
        <v>21</v>
      </c>
      <c r="O29" s="7" t="s">
        <v>1542</v>
      </c>
      <c r="P29" s="5">
        <v>775</v>
      </c>
      <c r="Q29" s="5" t="s">
        <v>126</v>
      </c>
      <c r="R29" s="5" t="s">
        <v>82</v>
      </c>
      <c r="S29" s="5" t="s">
        <v>82</v>
      </c>
      <c r="T29" s="8" t="s">
        <v>82</v>
      </c>
      <c r="U29" s="5" t="s">
        <v>379</v>
      </c>
      <c r="V29" s="5" t="s">
        <v>82</v>
      </c>
      <c r="W29" s="5" t="s">
        <v>95</v>
      </c>
      <c r="X29" s="8">
        <v>37192</v>
      </c>
      <c r="Y29" s="5" t="s">
        <v>82</v>
      </c>
      <c r="Z29" s="9" t="s">
        <v>1543</v>
      </c>
      <c r="AA29" s="9" t="s">
        <v>1544</v>
      </c>
      <c r="AB29" s="10" t="str">
        <f t="shared" si="0"/>
        <v>http://www.hill-bagging.co.uk/mountaindetails.php?qu=S&amp;rf=2636</v>
      </c>
      <c r="AC29" s="5">
        <v>327074</v>
      </c>
      <c r="AD29" s="5">
        <v>498559</v>
      </c>
      <c r="AE29" s="5">
        <v>54.377296</v>
      </c>
      <c r="AF29" s="5">
        <v>-3.124207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1</v>
      </c>
      <c r="BC29" s="5">
        <v>0</v>
      </c>
      <c r="BD29" s="5">
        <v>1</v>
      </c>
      <c r="BE29" s="5">
        <v>0</v>
      </c>
      <c r="BF29" s="5">
        <v>1</v>
      </c>
      <c r="BG29" s="5">
        <v>1</v>
      </c>
      <c r="BH29" s="5">
        <v>1</v>
      </c>
      <c r="BI29" s="5">
        <v>0</v>
      </c>
      <c r="BJ29" s="5">
        <v>0</v>
      </c>
      <c r="BK29" s="5">
        <v>1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</row>
    <row r="30" spans="1:83" ht="13.5" customHeight="1">
      <c r="A30" t="s">
        <v>1787</v>
      </c>
      <c r="B30" s="5">
        <v>2582</v>
      </c>
      <c r="C30" s="6">
        <v>34.3</v>
      </c>
      <c r="D30" s="5" t="s">
        <v>1383</v>
      </c>
      <c r="E30" s="5" t="s">
        <v>1038</v>
      </c>
      <c r="F30" s="5" t="s">
        <v>1039</v>
      </c>
      <c r="G30" s="5" t="s">
        <v>1109</v>
      </c>
      <c r="H30" s="5" t="s">
        <v>99</v>
      </c>
      <c r="I30" s="5" t="s">
        <v>100</v>
      </c>
      <c r="J30" s="5">
        <v>561</v>
      </c>
      <c r="K30" s="5">
        <v>1841</v>
      </c>
      <c r="L30" s="7" t="s">
        <v>1384</v>
      </c>
      <c r="M30" s="7" t="s">
        <v>1385</v>
      </c>
      <c r="N30" s="5">
        <v>21</v>
      </c>
      <c r="O30" s="7" t="s">
        <v>1386</v>
      </c>
      <c r="P30" s="5">
        <v>540</v>
      </c>
      <c r="Q30" s="5" t="s">
        <v>216</v>
      </c>
      <c r="R30" s="5" t="s">
        <v>1387</v>
      </c>
      <c r="S30" s="5" t="s">
        <v>135</v>
      </c>
      <c r="T30" s="8" t="s">
        <v>82</v>
      </c>
      <c r="U30" s="5" t="s">
        <v>182</v>
      </c>
      <c r="V30" s="5" t="s">
        <v>82</v>
      </c>
      <c r="W30" s="5" t="s">
        <v>95</v>
      </c>
      <c r="X30" s="8">
        <v>39438</v>
      </c>
      <c r="Y30" s="5" t="s">
        <v>1388</v>
      </c>
      <c r="Z30" s="9" t="s">
        <v>1389</v>
      </c>
      <c r="AA30" s="9" t="s">
        <v>1390</v>
      </c>
      <c r="AB30" s="10" t="str">
        <f t="shared" si="0"/>
        <v>http://www.hill-bagging.co.uk/mountaindetails.php?qu=S&amp;rf=2582</v>
      </c>
      <c r="AC30" s="5">
        <v>341665</v>
      </c>
      <c r="AD30" s="5">
        <v>513662</v>
      </c>
      <c r="AE30" s="5">
        <v>54.514892</v>
      </c>
      <c r="AF30" s="5">
        <v>-2.902594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1</v>
      </c>
      <c r="BI30" s="5">
        <v>0</v>
      </c>
      <c r="BJ30" s="5">
        <v>0</v>
      </c>
      <c r="BK30" s="5">
        <v>1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</row>
    <row r="31" spans="1:83" ht="13.5" customHeight="1">
      <c r="A31" t="s">
        <v>1709</v>
      </c>
      <c r="B31" s="5">
        <v>2480</v>
      </c>
      <c r="C31" s="6">
        <v>34.1</v>
      </c>
      <c r="D31" s="5" t="s">
        <v>844</v>
      </c>
      <c r="E31" s="5" t="s">
        <v>84</v>
      </c>
      <c r="F31" s="5" t="s">
        <v>85</v>
      </c>
      <c r="G31" s="5" t="s">
        <v>220</v>
      </c>
      <c r="H31" s="5" t="s">
        <v>86</v>
      </c>
      <c r="I31" s="5" t="s">
        <v>87</v>
      </c>
      <c r="J31" s="5">
        <v>511</v>
      </c>
      <c r="K31" s="5">
        <v>1677</v>
      </c>
      <c r="L31" s="7" t="s">
        <v>845</v>
      </c>
      <c r="M31" s="7" t="s">
        <v>846</v>
      </c>
      <c r="N31" s="5">
        <v>27</v>
      </c>
      <c r="O31" s="7" t="s">
        <v>847</v>
      </c>
      <c r="P31" s="5">
        <v>484</v>
      </c>
      <c r="Q31" s="5" t="s">
        <v>848</v>
      </c>
      <c r="R31" s="5" t="s">
        <v>849</v>
      </c>
      <c r="S31" s="5" t="s">
        <v>135</v>
      </c>
      <c r="T31" s="8" t="s">
        <v>82</v>
      </c>
      <c r="U31" s="5" t="s">
        <v>182</v>
      </c>
      <c r="V31" s="5" t="s">
        <v>82</v>
      </c>
      <c r="W31" s="5" t="s">
        <v>95</v>
      </c>
      <c r="X31" s="8">
        <v>39629</v>
      </c>
      <c r="Y31" s="5" t="s">
        <v>82</v>
      </c>
      <c r="Z31" s="9" t="s">
        <v>850</v>
      </c>
      <c r="AA31" s="9" t="s">
        <v>851</v>
      </c>
      <c r="AB31" s="10" t="str">
        <f t="shared" si="0"/>
        <v>http://www.hill-bagging.co.uk/mountaindetails.php?qu=S&amp;rf=2480</v>
      </c>
      <c r="AC31" s="5">
        <v>319444</v>
      </c>
      <c r="AD31" s="5">
        <v>527192</v>
      </c>
      <c r="AE31" s="5">
        <v>54.633406</v>
      </c>
      <c r="AF31" s="5">
        <v>-3.24947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1</v>
      </c>
      <c r="BI31" s="5">
        <v>0</v>
      </c>
      <c r="BJ31" s="5">
        <v>0</v>
      </c>
      <c r="BK31" s="5">
        <v>1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</row>
    <row r="32" spans="1:83" ht="13.5" customHeight="1">
      <c r="A32" t="s">
        <v>1725</v>
      </c>
      <c r="B32" s="5">
        <v>2497</v>
      </c>
      <c r="C32" s="6">
        <v>34.2</v>
      </c>
      <c r="D32" s="5" t="s">
        <v>965</v>
      </c>
      <c r="E32" s="5" t="s">
        <v>282</v>
      </c>
      <c r="F32" s="5" t="s">
        <v>283</v>
      </c>
      <c r="G32" s="5" t="s">
        <v>317</v>
      </c>
      <c r="H32" s="5" t="s">
        <v>354</v>
      </c>
      <c r="I32" s="5" t="s">
        <v>966</v>
      </c>
      <c r="J32" s="5">
        <v>423</v>
      </c>
      <c r="K32" s="5">
        <v>1388</v>
      </c>
      <c r="L32" s="7" t="s">
        <v>967</v>
      </c>
      <c r="M32" s="7" t="s">
        <v>968</v>
      </c>
      <c r="N32" s="5">
        <v>4</v>
      </c>
      <c r="O32" s="7" t="s">
        <v>967</v>
      </c>
      <c r="P32" s="5">
        <v>419</v>
      </c>
      <c r="Q32" s="5" t="s">
        <v>126</v>
      </c>
      <c r="R32" s="5" t="s">
        <v>82</v>
      </c>
      <c r="S32" s="5" t="s">
        <v>82</v>
      </c>
      <c r="T32" s="8" t="s">
        <v>82</v>
      </c>
      <c r="U32" s="5" t="s">
        <v>182</v>
      </c>
      <c r="V32" s="5" t="s">
        <v>82</v>
      </c>
      <c r="W32" s="5" t="s">
        <v>95</v>
      </c>
      <c r="X32" s="8">
        <v>40497</v>
      </c>
      <c r="Y32" s="5" t="s">
        <v>82</v>
      </c>
      <c r="Z32" s="9" t="s">
        <v>969</v>
      </c>
      <c r="AA32" s="9" t="s">
        <v>970</v>
      </c>
      <c r="AB32" s="10" t="str">
        <f t="shared" si="0"/>
        <v>http://www.hill-bagging.co.uk/mountaindetails.php?qu=S&amp;rf=2497</v>
      </c>
      <c r="AC32" s="5">
        <v>313568</v>
      </c>
      <c r="AD32" s="5">
        <v>506126</v>
      </c>
      <c r="AE32" s="5">
        <v>54.443169</v>
      </c>
      <c r="AF32" s="5">
        <v>-3.334282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1</v>
      </c>
      <c r="BI32" s="5">
        <v>0</v>
      </c>
      <c r="BJ32" s="5">
        <v>0</v>
      </c>
      <c r="BK32" s="5">
        <v>1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</row>
    <row r="33" spans="1:83" ht="13.5" customHeight="1">
      <c r="A33" t="s">
        <v>1713</v>
      </c>
      <c r="B33" s="5">
        <v>2484</v>
      </c>
      <c r="C33" s="6">
        <v>34.2</v>
      </c>
      <c r="D33" s="5" t="s">
        <v>874</v>
      </c>
      <c r="E33" s="5" t="s">
        <v>282</v>
      </c>
      <c r="F33" s="5" t="s">
        <v>283</v>
      </c>
      <c r="G33" s="5" t="s">
        <v>317</v>
      </c>
      <c r="H33" s="5" t="s">
        <v>354</v>
      </c>
      <c r="I33" s="5" t="s">
        <v>577</v>
      </c>
      <c r="J33" s="5">
        <v>475</v>
      </c>
      <c r="K33" s="5">
        <v>1558</v>
      </c>
      <c r="L33" s="7" t="s">
        <v>875</v>
      </c>
      <c r="M33" s="7" t="s">
        <v>876</v>
      </c>
      <c r="N33" s="5">
        <v>19</v>
      </c>
      <c r="O33" s="7" t="s">
        <v>877</v>
      </c>
      <c r="P33" s="5">
        <v>456</v>
      </c>
      <c r="Q33" s="5" t="s">
        <v>878</v>
      </c>
      <c r="R33" s="5" t="s">
        <v>879</v>
      </c>
      <c r="S33" s="5" t="s">
        <v>135</v>
      </c>
      <c r="T33" s="8" t="s">
        <v>82</v>
      </c>
      <c r="U33" s="5" t="s">
        <v>182</v>
      </c>
      <c r="V33" s="5" t="s">
        <v>82</v>
      </c>
      <c r="W33" s="5" t="s">
        <v>95</v>
      </c>
      <c r="X33" s="8">
        <v>40497</v>
      </c>
      <c r="Y33" s="5" t="s">
        <v>82</v>
      </c>
      <c r="Z33" s="9" t="s">
        <v>880</v>
      </c>
      <c r="AA33" s="9" t="s">
        <v>881</v>
      </c>
      <c r="AB33" s="10" t="str">
        <f t="shared" si="0"/>
        <v>http://www.hill-bagging.co.uk/mountaindetails.php?qu=S&amp;rf=2484</v>
      </c>
      <c r="AC33" s="5">
        <v>310999</v>
      </c>
      <c r="AD33" s="5">
        <v>520953</v>
      </c>
      <c r="AE33" s="5">
        <v>54.575934</v>
      </c>
      <c r="AF33" s="5">
        <v>-3.378362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1</v>
      </c>
      <c r="BI33" s="5">
        <v>0</v>
      </c>
      <c r="BJ33" s="5">
        <v>0</v>
      </c>
      <c r="BK33" s="5">
        <v>1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</row>
    <row r="34" spans="1:83" ht="13.5" customHeight="1">
      <c r="A34" t="s">
        <v>1701</v>
      </c>
      <c r="B34" s="5">
        <v>2472</v>
      </c>
      <c r="C34" s="6">
        <v>34.2</v>
      </c>
      <c r="D34" s="5" t="s">
        <v>789</v>
      </c>
      <c r="E34" s="5" t="s">
        <v>282</v>
      </c>
      <c r="F34" s="5" t="s">
        <v>283</v>
      </c>
      <c r="G34" s="5" t="s">
        <v>450</v>
      </c>
      <c r="H34" s="5" t="s">
        <v>99</v>
      </c>
      <c r="I34" s="5" t="s">
        <v>761</v>
      </c>
      <c r="J34" s="5">
        <v>537</v>
      </c>
      <c r="K34" s="5">
        <v>1762</v>
      </c>
      <c r="L34" s="7" t="s">
        <v>790</v>
      </c>
      <c r="M34" s="7" t="s">
        <v>791</v>
      </c>
      <c r="N34" s="5">
        <v>50</v>
      </c>
      <c r="O34" s="7" t="s">
        <v>792</v>
      </c>
      <c r="P34" s="5">
        <v>487</v>
      </c>
      <c r="Q34" s="5" t="s">
        <v>793</v>
      </c>
      <c r="R34" s="5" t="s">
        <v>794</v>
      </c>
      <c r="S34" s="5" t="s">
        <v>135</v>
      </c>
      <c r="T34" s="8" t="s">
        <v>82</v>
      </c>
      <c r="U34" s="5" t="s">
        <v>234</v>
      </c>
      <c r="V34" s="5" t="s">
        <v>82</v>
      </c>
      <c r="W34" s="5" t="s">
        <v>95</v>
      </c>
      <c r="X34" s="8">
        <v>37192</v>
      </c>
      <c r="Y34" s="5" t="s">
        <v>82</v>
      </c>
      <c r="Z34" s="9" t="s">
        <v>795</v>
      </c>
      <c r="AA34" s="9" t="s">
        <v>796</v>
      </c>
      <c r="AB34" s="10" t="str">
        <f t="shared" si="0"/>
        <v>http://www.hill-bagging.co.uk/mountaindetails.php?qu=S&amp;rf=2472</v>
      </c>
      <c r="AC34" s="5">
        <v>330160</v>
      </c>
      <c r="AD34" s="5">
        <v>510412</v>
      </c>
      <c r="AE34" s="5">
        <v>54.484233</v>
      </c>
      <c r="AF34" s="5">
        <v>-3.079505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1</v>
      </c>
      <c r="BK34" s="5">
        <v>1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</row>
    <row r="35" spans="1:83" ht="13.5" customHeight="1">
      <c r="A35" t="s">
        <v>1607</v>
      </c>
      <c r="B35" s="5">
        <v>2325</v>
      </c>
      <c r="C35" s="6">
        <v>34.1</v>
      </c>
      <c r="D35" s="5" t="s">
        <v>115</v>
      </c>
      <c r="E35" s="5" t="s">
        <v>84</v>
      </c>
      <c r="F35" s="5" t="s">
        <v>85</v>
      </c>
      <c r="G35" s="5" t="s">
        <v>85</v>
      </c>
      <c r="H35" s="5" t="s">
        <v>86</v>
      </c>
      <c r="I35" s="5" t="s">
        <v>87</v>
      </c>
      <c r="J35" s="5">
        <v>746</v>
      </c>
      <c r="K35" s="5">
        <v>2448</v>
      </c>
      <c r="L35" s="7" t="s">
        <v>116</v>
      </c>
      <c r="M35" s="7" t="s">
        <v>117</v>
      </c>
      <c r="N35" s="5">
        <v>30</v>
      </c>
      <c r="O35" s="7" t="s">
        <v>118</v>
      </c>
      <c r="P35" s="5">
        <v>716</v>
      </c>
      <c r="Q35" s="5" t="s">
        <v>119</v>
      </c>
      <c r="R35" s="5" t="s">
        <v>82</v>
      </c>
      <c r="S35" s="5" t="s">
        <v>82</v>
      </c>
      <c r="T35" s="8" t="s">
        <v>82</v>
      </c>
      <c r="U35" s="5" t="s">
        <v>112</v>
      </c>
      <c r="V35" s="5" t="s">
        <v>82</v>
      </c>
      <c r="W35" s="5" t="s">
        <v>95</v>
      </c>
      <c r="X35" s="8">
        <v>39151</v>
      </c>
      <c r="Y35" s="5" t="s">
        <v>82</v>
      </c>
      <c r="Z35" s="9" t="s">
        <v>120</v>
      </c>
      <c r="AA35" s="9" t="s">
        <v>121</v>
      </c>
      <c r="AB35" s="10" t="str">
        <f t="shared" si="0"/>
        <v>http://www.hill-bagging.co.uk/mountaindetails.php?qu=S&amp;rf=2325</v>
      </c>
      <c r="AC35" s="5">
        <v>325493</v>
      </c>
      <c r="AD35" s="5">
        <v>528089</v>
      </c>
      <c r="AE35" s="5">
        <v>54.642396</v>
      </c>
      <c r="AF35" s="5">
        <v>-3.156011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1</v>
      </c>
      <c r="BC35" s="5">
        <v>1</v>
      </c>
      <c r="BD35" s="5">
        <v>0</v>
      </c>
      <c r="BE35" s="5">
        <v>0</v>
      </c>
      <c r="BF35" s="5">
        <v>1</v>
      </c>
      <c r="BG35" s="5">
        <v>1</v>
      </c>
      <c r="BH35" s="5">
        <v>1</v>
      </c>
      <c r="BI35" s="5">
        <v>0</v>
      </c>
      <c r="BJ35" s="5">
        <v>0</v>
      </c>
      <c r="BK35" s="5">
        <v>1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</row>
    <row r="36" spans="1:83" ht="13.5" customHeight="1">
      <c r="A36" t="s">
        <v>1616</v>
      </c>
      <c r="B36" s="5">
        <v>2336</v>
      </c>
      <c r="C36" s="6">
        <v>34.1</v>
      </c>
      <c r="D36" s="5" t="s">
        <v>185</v>
      </c>
      <c r="E36" s="5" t="s">
        <v>84</v>
      </c>
      <c r="F36" s="5" t="s">
        <v>85</v>
      </c>
      <c r="G36" s="5" t="s">
        <v>85</v>
      </c>
      <c r="H36" s="5" t="s">
        <v>99</v>
      </c>
      <c r="I36" s="5" t="s">
        <v>186</v>
      </c>
      <c r="J36" s="5">
        <v>663</v>
      </c>
      <c r="K36" s="5">
        <v>2175</v>
      </c>
      <c r="L36" s="7" t="s">
        <v>187</v>
      </c>
      <c r="M36" s="7" t="s">
        <v>188</v>
      </c>
      <c r="N36" s="5">
        <v>91</v>
      </c>
      <c r="O36" s="7" t="s">
        <v>189</v>
      </c>
      <c r="P36" s="5">
        <v>572</v>
      </c>
      <c r="Q36" s="5" t="s">
        <v>126</v>
      </c>
      <c r="R36" s="5" t="s">
        <v>82</v>
      </c>
      <c r="S36" s="5" t="s">
        <v>93</v>
      </c>
      <c r="T36" s="8" t="s">
        <v>82</v>
      </c>
      <c r="U36" s="5" t="s">
        <v>112</v>
      </c>
      <c r="V36" s="5" t="s">
        <v>82</v>
      </c>
      <c r="W36" s="5" t="s">
        <v>95</v>
      </c>
      <c r="X36" s="8">
        <v>37192</v>
      </c>
      <c r="Y36" s="5" t="s">
        <v>82</v>
      </c>
      <c r="Z36" s="9" t="s">
        <v>190</v>
      </c>
      <c r="AA36" s="9" t="s">
        <v>191</v>
      </c>
      <c r="AB36" s="10" t="str">
        <f t="shared" si="0"/>
        <v>http://www.hill-bagging.co.uk/mountaindetails.php?qu=S&amp;rf=2336</v>
      </c>
      <c r="AC36" s="5">
        <v>334168</v>
      </c>
      <c r="AD36" s="5">
        <v>533642</v>
      </c>
      <c r="AE36" s="5">
        <v>54.693499</v>
      </c>
      <c r="AF36" s="5">
        <v>-3.022871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1</v>
      </c>
      <c r="BC36" s="5">
        <v>1</v>
      </c>
      <c r="BD36" s="5">
        <v>0</v>
      </c>
      <c r="BE36" s="5">
        <v>0</v>
      </c>
      <c r="BF36" s="5">
        <v>1</v>
      </c>
      <c r="BG36" s="5">
        <v>1</v>
      </c>
      <c r="BH36" s="5">
        <v>1</v>
      </c>
      <c r="BI36" s="5">
        <v>0</v>
      </c>
      <c r="BJ36" s="5">
        <v>0</v>
      </c>
      <c r="BK36" s="5">
        <v>1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</row>
    <row r="37" spans="1:83" ht="13.5" customHeight="1">
      <c r="A37" t="s">
        <v>1734</v>
      </c>
      <c r="B37" s="5">
        <v>2510</v>
      </c>
      <c r="C37" s="6">
        <v>34.2</v>
      </c>
      <c r="D37" s="5" t="s">
        <v>1030</v>
      </c>
      <c r="E37" s="5" t="s">
        <v>282</v>
      </c>
      <c r="F37" s="5" t="s">
        <v>283</v>
      </c>
      <c r="G37" s="5" t="s">
        <v>220</v>
      </c>
      <c r="H37" s="5" t="s">
        <v>86</v>
      </c>
      <c r="I37" s="5" t="s">
        <v>87</v>
      </c>
      <c r="J37" s="5">
        <v>298</v>
      </c>
      <c r="K37" s="5">
        <v>978</v>
      </c>
      <c r="L37" s="7" t="s">
        <v>1031</v>
      </c>
      <c r="M37" s="7" t="s">
        <v>1032</v>
      </c>
      <c r="N37" s="5">
        <v>83</v>
      </c>
      <c r="O37" s="7" t="s">
        <v>1033</v>
      </c>
      <c r="P37" s="5">
        <v>215</v>
      </c>
      <c r="Q37" s="5" t="s">
        <v>1034</v>
      </c>
      <c r="R37" s="5" t="s">
        <v>82</v>
      </c>
      <c r="S37" s="5" t="s">
        <v>93</v>
      </c>
      <c r="T37" s="8" t="s">
        <v>82</v>
      </c>
      <c r="U37" s="5" t="s">
        <v>209</v>
      </c>
      <c r="V37" s="5" t="s">
        <v>82</v>
      </c>
      <c r="W37" s="5" t="s">
        <v>95</v>
      </c>
      <c r="X37" s="8">
        <v>37192</v>
      </c>
      <c r="Y37" s="5" t="s">
        <v>82</v>
      </c>
      <c r="Z37" s="9" t="s">
        <v>1035</v>
      </c>
      <c r="AA37" s="9" t="s">
        <v>1036</v>
      </c>
      <c r="AB37" s="10" t="str">
        <f t="shared" si="0"/>
        <v>http://www.hill-bagging.co.uk/mountaindetails.php?qu=S&amp;rf=2510</v>
      </c>
      <c r="AC37" s="5">
        <v>324932</v>
      </c>
      <c r="AD37" s="5">
        <v>515944</v>
      </c>
      <c r="AE37" s="5">
        <v>54.533191</v>
      </c>
      <c r="AF37" s="5">
        <v>-3.161592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1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</row>
    <row r="38" spans="1:83" ht="13.5" customHeight="1">
      <c r="A38" t="s">
        <v>1719</v>
      </c>
      <c r="B38" s="5">
        <v>2490</v>
      </c>
      <c r="C38" s="6">
        <v>34.2</v>
      </c>
      <c r="D38" s="5" t="s">
        <v>921</v>
      </c>
      <c r="E38" s="5" t="s">
        <v>282</v>
      </c>
      <c r="F38" s="5" t="s">
        <v>283</v>
      </c>
      <c r="G38" s="5" t="s">
        <v>220</v>
      </c>
      <c r="H38" s="5" t="s">
        <v>86</v>
      </c>
      <c r="I38" s="5" t="s">
        <v>87</v>
      </c>
      <c r="J38" s="5">
        <v>451</v>
      </c>
      <c r="K38" s="5">
        <v>1480</v>
      </c>
      <c r="L38" s="7" t="s">
        <v>922</v>
      </c>
      <c r="M38" s="7" t="s">
        <v>923</v>
      </c>
      <c r="N38" s="5">
        <v>88</v>
      </c>
      <c r="O38" s="7" t="s">
        <v>924</v>
      </c>
      <c r="P38" s="5">
        <v>363</v>
      </c>
      <c r="Q38" s="5" t="s">
        <v>232</v>
      </c>
      <c r="R38" s="5" t="s">
        <v>82</v>
      </c>
      <c r="S38" s="5" t="s">
        <v>93</v>
      </c>
      <c r="T38" s="8" t="s">
        <v>82</v>
      </c>
      <c r="U38" s="5" t="s">
        <v>182</v>
      </c>
      <c r="V38" s="5" t="s">
        <v>82</v>
      </c>
      <c r="W38" s="5" t="s">
        <v>95</v>
      </c>
      <c r="X38" s="8">
        <v>39151</v>
      </c>
      <c r="Y38" s="5" t="s">
        <v>82</v>
      </c>
      <c r="Z38" s="9" t="s">
        <v>925</v>
      </c>
      <c r="AA38" s="9" t="s">
        <v>926</v>
      </c>
      <c r="AB38" s="10" t="str">
        <f t="shared" si="0"/>
        <v>http://www.hill-bagging.co.uk/mountaindetails.php?qu=S&amp;rf=2490</v>
      </c>
      <c r="AC38" s="5">
        <v>324408</v>
      </c>
      <c r="AD38" s="5">
        <v>519864</v>
      </c>
      <c r="AE38" s="5">
        <v>54.568334</v>
      </c>
      <c r="AF38" s="5">
        <v>-3.170696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1</v>
      </c>
      <c r="BI38" s="5">
        <v>0</v>
      </c>
      <c r="BJ38" s="5">
        <v>0</v>
      </c>
      <c r="BK38" s="5">
        <v>1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</row>
    <row r="39" spans="1:83" ht="13.5" customHeight="1">
      <c r="A39" t="s">
        <v>1737</v>
      </c>
      <c r="B39" s="5">
        <v>2518</v>
      </c>
      <c r="C39" s="6">
        <v>34.3</v>
      </c>
      <c r="D39" s="5" t="s">
        <v>1056</v>
      </c>
      <c r="E39" s="5" t="s">
        <v>1038</v>
      </c>
      <c r="F39" s="5" t="s">
        <v>1039</v>
      </c>
      <c r="G39" s="5" t="s">
        <v>1039</v>
      </c>
      <c r="H39" s="5" t="s">
        <v>99</v>
      </c>
      <c r="I39" s="5" t="s">
        <v>100</v>
      </c>
      <c r="J39" s="5">
        <v>890</v>
      </c>
      <c r="K39" s="5">
        <v>2920</v>
      </c>
      <c r="L39" s="7" t="s">
        <v>1057</v>
      </c>
      <c r="M39" s="7" t="s">
        <v>1058</v>
      </c>
      <c r="N39" s="5">
        <v>63</v>
      </c>
      <c r="O39" s="7" t="s">
        <v>1059</v>
      </c>
      <c r="P39" s="5">
        <v>827</v>
      </c>
      <c r="Q39" s="5" t="s">
        <v>126</v>
      </c>
      <c r="R39" s="5" t="s">
        <v>82</v>
      </c>
      <c r="S39" s="5" t="s">
        <v>82</v>
      </c>
      <c r="T39" s="8" t="s">
        <v>82</v>
      </c>
      <c r="U39" s="5" t="s">
        <v>112</v>
      </c>
      <c r="V39" s="5" t="s">
        <v>82</v>
      </c>
      <c r="W39" s="5" t="s">
        <v>95</v>
      </c>
      <c r="X39" s="8">
        <v>37192</v>
      </c>
      <c r="Y39" s="5" t="s">
        <v>82</v>
      </c>
      <c r="Z39" s="9" t="s">
        <v>1060</v>
      </c>
      <c r="AA39" s="9" t="s">
        <v>1061</v>
      </c>
      <c r="AB39" s="10" t="str">
        <f t="shared" si="0"/>
        <v>http://www.hill-bagging.co.uk/mountaindetails.php?qu=S&amp;rf=2518</v>
      </c>
      <c r="AC39" s="5">
        <v>334809</v>
      </c>
      <c r="AD39" s="5">
        <v>515825</v>
      </c>
      <c r="AE39" s="5">
        <v>54.533491</v>
      </c>
      <c r="AF39" s="5">
        <v>-3.008957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1</v>
      </c>
      <c r="BC39" s="5">
        <v>1</v>
      </c>
      <c r="BD39" s="5">
        <v>0</v>
      </c>
      <c r="BE39" s="5">
        <v>0</v>
      </c>
      <c r="BF39" s="5">
        <v>1</v>
      </c>
      <c r="BG39" s="5">
        <v>1</v>
      </c>
      <c r="BH39" s="5">
        <v>1</v>
      </c>
      <c r="BI39" s="5">
        <v>0</v>
      </c>
      <c r="BJ39" s="5">
        <v>0</v>
      </c>
      <c r="BK39" s="5">
        <v>1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</row>
    <row r="40" spans="1:83" ht="13.5" customHeight="1">
      <c r="A40" t="s">
        <v>1679</v>
      </c>
      <c r="B40" s="5">
        <v>2442</v>
      </c>
      <c r="C40" s="6">
        <v>34.2</v>
      </c>
      <c r="D40" s="5" t="s">
        <v>637</v>
      </c>
      <c r="E40" s="5" t="s">
        <v>282</v>
      </c>
      <c r="F40" s="5" t="s">
        <v>283</v>
      </c>
      <c r="G40" s="5" t="s">
        <v>220</v>
      </c>
      <c r="H40" s="5" t="s">
        <v>86</v>
      </c>
      <c r="I40" s="5" t="s">
        <v>87</v>
      </c>
      <c r="J40" s="5">
        <v>637</v>
      </c>
      <c r="K40" s="5">
        <v>2090</v>
      </c>
      <c r="L40" s="7" t="s">
        <v>638</v>
      </c>
      <c r="M40" s="7" t="s">
        <v>639</v>
      </c>
      <c r="N40" s="5">
        <v>40</v>
      </c>
      <c r="O40" s="7" t="s">
        <v>640</v>
      </c>
      <c r="P40" s="5">
        <v>597</v>
      </c>
      <c r="Q40" s="5" t="s">
        <v>247</v>
      </c>
      <c r="R40" s="5" t="s">
        <v>641</v>
      </c>
      <c r="S40" s="5" t="s">
        <v>135</v>
      </c>
      <c r="T40" s="8" t="s">
        <v>82</v>
      </c>
      <c r="U40" s="5" t="s">
        <v>112</v>
      </c>
      <c r="V40" s="5" t="s">
        <v>82</v>
      </c>
      <c r="W40" s="5" t="s">
        <v>95</v>
      </c>
      <c r="X40" s="8">
        <v>37192</v>
      </c>
      <c r="Y40" s="5" t="s">
        <v>82</v>
      </c>
      <c r="Z40" s="9" t="s">
        <v>642</v>
      </c>
      <c r="AA40" s="9" t="s">
        <v>643</v>
      </c>
      <c r="AB40" s="10" t="str">
        <f t="shared" si="0"/>
        <v>http://www.hill-bagging.co.uk/mountaindetails.php?qu=S&amp;rf=2442</v>
      </c>
      <c r="AC40" s="5">
        <v>321873</v>
      </c>
      <c r="AD40" s="5">
        <v>520853</v>
      </c>
      <c r="AE40" s="5">
        <v>54.576834</v>
      </c>
      <c r="AF40" s="5">
        <v>-3.210159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1</v>
      </c>
      <c r="BC40" s="5">
        <v>1</v>
      </c>
      <c r="BD40" s="5">
        <v>0</v>
      </c>
      <c r="BE40" s="5">
        <v>0</v>
      </c>
      <c r="BF40" s="5">
        <v>1</v>
      </c>
      <c r="BG40" s="5">
        <v>1</v>
      </c>
      <c r="BH40" s="5">
        <v>1</v>
      </c>
      <c r="BI40" s="5">
        <v>0</v>
      </c>
      <c r="BJ40" s="5">
        <v>0</v>
      </c>
      <c r="BK40" s="5">
        <v>1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</row>
    <row r="41" spans="1:83" ht="13.5" customHeight="1">
      <c r="A41" t="s">
        <v>1670</v>
      </c>
      <c r="B41" s="5">
        <v>2425</v>
      </c>
      <c r="C41" s="6">
        <v>34.2</v>
      </c>
      <c r="D41" s="5" t="s">
        <v>576</v>
      </c>
      <c r="E41" s="5" t="s">
        <v>282</v>
      </c>
      <c r="F41" s="5" t="s">
        <v>283</v>
      </c>
      <c r="G41" s="5" t="s">
        <v>317</v>
      </c>
      <c r="H41" s="5" t="s">
        <v>354</v>
      </c>
      <c r="I41" s="5" t="s">
        <v>577</v>
      </c>
      <c r="J41" s="5">
        <v>697</v>
      </c>
      <c r="K41" s="5">
        <v>2287</v>
      </c>
      <c r="L41" s="7" t="s">
        <v>578</v>
      </c>
      <c r="M41" s="7" t="s">
        <v>579</v>
      </c>
      <c r="N41" s="5">
        <v>22</v>
      </c>
      <c r="O41" s="7" t="s">
        <v>580</v>
      </c>
      <c r="P41" s="5">
        <v>675</v>
      </c>
      <c r="Q41" s="5" t="s">
        <v>126</v>
      </c>
      <c r="R41" s="5" t="s">
        <v>581</v>
      </c>
      <c r="S41" s="5" t="s">
        <v>82</v>
      </c>
      <c r="T41" s="8" t="s">
        <v>82</v>
      </c>
      <c r="U41" s="5" t="s">
        <v>379</v>
      </c>
      <c r="V41" s="5" t="s">
        <v>82</v>
      </c>
      <c r="W41" s="5" t="s">
        <v>95</v>
      </c>
      <c r="X41" s="8">
        <v>39972</v>
      </c>
      <c r="Y41" s="5" t="s">
        <v>82</v>
      </c>
      <c r="Z41" s="9" t="s">
        <v>582</v>
      </c>
      <c r="AA41" s="9" t="s">
        <v>583</v>
      </c>
      <c r="AB41" s="10" t="str">
        <f t="shared" si="0"/>
        <v>http://www.hill-bagging.co.uk/mountaindetails.php?qu=S&amp;rf=2425</v>
      </c>
      <c r="AC41" s="5">
        <v>313193</v>
      </c>
      <c r="AD41" s="5">
        <v>511003</v>
      </c>
      <c r="AE41" s="5">
        <v>54.486921</v>
      </c>
      <c r="AF41" s="5">
        <v>-3.341496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1</v>
      </c>
      <c r="BC41" s="5">
        <v>0</v>
      </c>
      <c r="BD41" s="5">
        <v>1</v>
      </c>
      <c r="BE41" s="5">
        <v>0</v>
      </c>
      <c r="BF41" s="5">
        <v>1</v>
      </c>
      <c r="BG41" s="5">
        <v>1</v>
      </c>
      <c r="BH41" s="5">
        <v>1</v>
      </c>
      <c r="BI41" s="5">
        <v>0</v>
      </c>
      <c r="BJ41" s="5">
        <v>0</v>
      </c>
      <c r="BK41" s="5">
        <v>1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</row>
    <row r="42" spans="1:83" ht="13.5" customHeight="1">
      <c r="A42" t="s">
        <v>1763</v>
      </c>
      <c r="B42" s="5">
        <v>2547</v>
      </c>
      <c r="C42" s="6">
        <v>34.3</v>
      </c>
      <c r="D42" s="5" t="s">
        <v>1226</v>
      </c>
      <c r="E42" s="5" t="s">
        <v>1038</v>
      </c>
      <c r="F42" s="5" t="s">
        <v>1039</v>
      </c>
      <c r="G42" s="5" t="s">
        <v>1039</v>
      </c>
      <c r="H42" s="5" t="s">
        <v>99</v>
      </c>
      <c r="I42" s="5" t="s">
        <v>100</v>
      </c>
      <c r="J42" s="5">
        <v>726</v>
      </c>
      <c r="K42" s="5">
        <v>2382</v>
      </c>
      <c r="L42" s="7" t="s">
        <v>1227</v>
      </c>
      <c r="M42" s="7" t="s">
        <v>1228</v>
      </c>
      <c r="N42" s="5">
        <v>108</v>
      </c>
      <c r="O42" s="7" t="s">
        <v>1229</v>
      </c>
      <c r="P42" s="5">
        <v>618</v>
      </c>
      <c r="Q42" s="5" t="s">
        <v>1230</v>
      </c>
      <c r="R42" s="5" t="s">
        <v>82</v>
      </c>
      <c r="S42" s="5" t="s">
        <v>93</v>
      </c>
      <c r="T42" s="8" t="s">
        <v>82</v>
      </c>
      <c r="U42" s="5" t="s">
        <v>335</v>
      </c>
      <c r="V42" s="5" t="s">
        <v>82</v>
      </c>
      <c r="W42" s="5" t="s">
        <v>95</v>
      </c>
      <c r="X42" s="8">
        <v>40137</v>
      </c>
      <c r="Y42" s="5" t="s">
        <v>82</v>
      </c>
      <c r="Z42" s="9" t="s">
        <v>1231</v>
      </c>
      <c r="AA42" s="9" t="s">
        <v>1232</v>
      </c>
      <c r="AB42" s="10" t="str">
        <f t="shared" si="0"/>
        <v>http://www.hill-bagging.co.uk/mountaindetails.php?qu=S&amp;rf=2547</v>
      </c>
      <c r="AC42" s="5">
        <v>333393</v>
      </c>
      <c r="AD42" s="5">
        <v>522541</v>
      </c>
      <c r="AE42" s="5">
        <v>54.593652</v>
      </c>
      <c r="AF42" s="5">
        <v>-3.03236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1</v>
      </c>
      <c r="BC42" s="5">
        <v>1</v>
      </c>
      <c r="BD42" s="5">
        <v>0</v>
      </c>
      <c r="BE42" s="5">
        <v>0</v>
      </c>
      <c r="BF42" s="5">
        <v>1</v>
      </c>
      <c r="BG42" s="5">
        <v>1</v>
      </c>
      <c r="BH42" s="5">
        <v>1</v>
      </c>
      <c r="BI42" s="5">
        <v>0</v>
      </c>
      <c r="BJ42" s="5">
        <v>0</v>
      </c>
      <c r="BK42" s="5">
        <v>1</v>
      </c>
      <c r="BL42" s="5">
        <v>1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</row>
    <row r="43" spans="1:83" ht="13.5" customHeight="1">
      <c r="A43" t="s">
        <v>1667</v>
      </c>
      <c r="B43" s="5">
        <v>2422</v>
      </c>
      <c r="C43" s="6">
        <v>34.2</v>
      </c>
      <c r="D43" s="5" t="s">
        <v>555</v>
      </c>
      <c r="E43" s="5" t="s">
        <v>282</v>
      </c>
      <c r="F43" s="5" t="s">
        <v>283</v>
      </c>
      <c r="G43" s="5" t="s">
        <v>284</v>
      </c>
      <c r="H43" s="5" t="s">
        <v>86</v>
      </c>
      <c r="I43" s="5" t="s">
        <v>285</v>
      </c>
      <c r="J43" s="5">
        <v>701</v>
      </c>
      <c r="K43" s="5">
        <v>2300</v>
      </c>
      <c r="L43" s="7" t="s">
        <v>556</v>
      </c>
      <c r="M43" s="7" t="s">
        <v>557</v>
      </c>
      <c r="N43" s="5">
        <v>46</v>
      </c>
      <c r="O43" s="7" t="s">
        <v>558</v>
      </c>
      <c r="P43" s="5">
        <v>655</v>
      </c>
      <c r="Q43" s="5" t="s">
        <v>559</v>
      </c>
      <c r="R43" s="5" t="s">
        <v>82</v>
      </c>
      <c r="S43" s="5" t="s">
        <v>93</v>
      </c>
      <c r="T43" s="8" t="s">
        <v>82</v>
      </c>
      <c r="U43" s="5" t="s">
        <v>112</v>
      </c>
      <c r="V43" s="5" t="s">
        <v>82</v>
      </c>
      <c r="W43" s="5" t="s">
        <v>95</v>
      </c>
      <c r="X43" s="8">
        <v>39629</v>
      </c>
      <c r="Y43" s="5" t="s">
        <v>82</v>
      </c>
      <c r="Z43" s="9" t="s">
        <v>560</v>
      </c>
      <c r="AA43" s="9" t="s">
        <v>561</v>
      </c>
      <c r="AB43" s="10" t="str">
        <f t="shared" si="0"/>
        <v>http://www.hill-bagging.co.uk/mountaindetails.php?qu=S&amp;rf=2422</v>
      </c>
      <c r="AC43" s="5">
        <v>326286</v>
      </c>
      <c r="AD43" s="5">
        <v>503614</v>
      </c>
      <c r="AE43" s="5">
        <v>54.422603</v>
      </c>
      <c r="AF43" s="5">
        <v>-3.137593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1</v>
      </c>
      <c r="BC43" s="5">
        <v>1</v>
      </c>
      <c r="BD43" s="5">
        <v>0</v>
      </c>
      <c r="BE43" s="5">
        <v>0</v>
      </c>
      <c r="BF43" s="5">
        <v>1</v>
      </c>
      <c r="BG43" s="5">
        <v>1</v>
      </c>
      <c r="BH43" s="5">
        <v>1</v>
      </c>
      <c r="BI43" s="5">
        <v>0</v>
      </c>
      <c r="BJ43" s="5">
        <v>0</v>
      </c>
      <c r="BK43" s="5">
        <v>1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</row>
    <row r="44" spans="1:83" ht="13.5" customHeight="1">
      <c r="A44" t="s">
        <v>1705</v>
      </c>
      <c r="B44" s="5">
        <v>2476</v>
      </c>
      <c r="C44" s="6">
        <v>34.2</v>
      </c>
      <c r="D44" s="5" t="s">
        <v>818</v>
      </c>
      <c r="E44" s="5" t="s">
        <v>282</v>
      </c>
      <c r="F44" s="5" t="s">
        <v>283</v>
      </c>
      <c r="G44" s="5" t="s">
        <v>317</v>
      </c>
      <c r="H44" s="5" t="s">
        <v>354</v>
      </c>
      <c r="I44" s="5" t="s">
        <v>577</v>
      </c>
      <c r="J44" s="5">
        <v>523</v>
      </c>
      <c r="K44" s="5">
        <v>1716</v>
      </c>
      <c r="L44" s="7" t="s">
        <v>819</v>
      </c>
      <c r="M44" s="7" t="s">
        <v>820</v>
      </c>
      <c r="N44" s="5">
        <v>114</v>
      </c>
      <c r="O44" s="7" t="s">
        <v>821</v>
      </c>
      <c r="P44" s="5">
        <v>409</v>
      </c>
      <c r="Q44" s="5" t="s">
        <v>126</v>
      </c>
      <c r="R44" s="5" t="s">
        <v>822</v>
      </c>
      <c r="S44" s="5" t="s">
        <v>135</v>
      </c>
      <c r="T44" s="8" t="s">
        <v>82</v>
      </c>
      <c r="U44" s="5" t="s">
        <v>255</v>
      </c>
      <c r="V44" s="5" t="s">
        <v>82</v>
      </c>
      <c r="W44" s="5" t="s">
        <v>95</v>
      </c>
      <c r="X44" s="8">
        <v>40137</v>
      </c>
      <c r="Y44" s="5" t="s">
        <v>82</v>
      </c>
      <c r="Z44" s="9" t="s">
        <v>823</v>
      </c>
      <c r="AA44" s="9" t="s">
        <v>824</v>
      </c>
      <c r="AB44" s="10" t="str">
        <f t="shared" si="0"/>
        <v>http://www.hill-bagging.co.uk/mountaindetails.php?qu=S&amp;rf=2476</v>
      </c>
      <c r="AC44" s="5">
        <v>309723</v>
      </c>
      <c r="AD44" s="5">
        <v>514386</v>
      </c>
      <c r="AE44" s="5">
        <v>54.516709</v>
      </c>
      <c r="AF44" s="5">
        <v>-3.396079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1</v>
      </c>
      <c r="BI44" s="5">
        <v>0</v>
      </c>
      <c r="BJ44" s="5">
        <v>1</v>
      </c>
      <c r="BK44" s="5">
        <v>1</v>
      </c>
      <c r="BL44" s="5">
        <v>1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</row>
    <row r="45" spans="1:83" ht="13.5" customHeight="1">
      <c r="A45" t="s">
        <v>1639</v>
      </c>
      <c r="B45" s="5">
        <v>2374</v>
      </c>
      <c r="C45" s="6">
        <v>34.2</v>
      </c>
      <c r="D45" s="5" t="s">
        <v>361</v>
      </c>
      <c r="E45" s="5" t="s">
        <v>282</v>
      </c>
      <c r="F45" s="5" t="s">
        <v>283</v>
      </c>
      <c r="G45" s="5" t="s">
        <v>220</v>
      </c>
      <c r="H45" s="5" t="s">
        <v>86</v>
      </c>
      <c r="I45" s="5" t="s">
        <v>87</v>
      </c>
      <c r="J45" s="5">
        <v>839</v>
      </c>
      <c r="K45" s="5">
        <v>2753</v>
      </c>
      <c r="L45" s="7" t="s">
        <v>362</v>
      </c>
      <c r="M45" s="7" t="s">
        <v>363</v>
      </c>
      <c r="N45" s="5">
        <v>117</v>
      </c>
      <c r="O45" s="7" t="s">
        <v>364</v>
      </c>
      <c r="P45" s="5">
        <v>722</v>
      </c>
      <c r="Q45" s="5" t="s">
        <v>365</v>
      </c>
      <c r="R45" s="5" t="s">
        <v>366</v>
      </c>
      <c r="S45" s="5" t="s">
        <v>135</v>
      </c>
      <c r="T45" s="8" t="s">
        <v>82</v>
      </c>
      <c r="U45" s="5" t="s">
        <v>335</v>
      </c>
      <c r="V45" s="5" t="s">
        <v>82</v>
      </c>
      <c r="W45" s="5" t="s">
        <v>95</v>
      </c>
      <c r="X45" s="8">
        <v>40137</v>
      </c>
      <c r="Y45" s="5" t="s">
        <v>82</v>
      </c>
      <c r="Z45" s="9" t="s">
        <v>367</v>
      </c>
      <c r="AA45" s="9" t="s">
        <v>368</v>
      </c>
      <c r="AB45" s="10" t="str">
        <f t="shared" si="0"/>
        <v>http://www.hill-bagging.co.uk/mountaindetails.php?qu=S&amp;rf=2374</v>
      </c>
      <c r="AC45" s="5">
        <v>319273</v>
      </c>
      <c r="AD45" s="5">
        <v>520335</v>
      </c>
      <c r="AE45" s="5">
        <v>54.571771</v>
      </c>
      <c r="AF45" s="5">
        <v>-3.250229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1</v>
      </c>
      <c r="BC45" s="5">
        <v>1</v>
      </c>
      <c r="BD45" s="5">
        <v>0</v>
      </c>
      <c r="BE45" s="5">
        <v>0</v>
      </c>
      <c r="BF45" s="5">
        <v>1</v>
      </c>
      <c r="BG45" s="5">
        <v>1</v>
      </c>
      <c r="BH45" s="5">
        <v>1</v>
      </c>
      <c r="BI45" s="5">
        <v>0</v>
      </c>
      <c r="BJ45" s="5">
        <v>0</v>
      </c>
      <c r="BK45" s="5">
        <v>1</v>
      </c>
      <c r="BL45" s="5">
        <v>1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</row>
    <row r="46" spans="1:83" ht="13.5" customHeight="1">
      <c r="A46" t="s">
        <v>1636</v>
      </c>
      <c r="B46" s="5">
        <v>2371</v>
      </c>
      <c r="C46" s="6">
        <v>34.2</v>
      </c>
      <c r="D46" s="5" t="s">
        <v>338</v>
      </c>
      <c r="E46" s="5" t="s">
        <v>282</v>
      </c>
      <c r="F46" s="5" t="s">
        <v>283</v>
      </c>
      <c r="G46" s="5" t="s">
        <v>284</v>
      </c>
      <c r="H46" s="5" t="s">
        <v>86</v>
      </c>
      <c r="I46" s="5" t="s">
        <v>285</v>
      </c>
      <c r="J46" s="5">
        <v>859</v>
      </c>
      <c r="K46" s="5">
        <v>2818</v>
      </c>
      <c r="L46" s="7" t="s">
        <v>339</v>
      </c>
      <c r="M46" s="7" t="s">
        <v>340</v>
      </c>
      <c r="N46" s="5">
        <v>138</v>
      </c>
      <c r="O46" s="7" t="s">
        <v>341</v>
      </c>
      <c r="P46" s="5">
        <v>721</v>
      </c>
      <c r="Q46" s="5" t="s">
        <v>126</v>
      </c>
      <c r="R46" s="5" t="s">
        <v>342</v>
      </c>
      <c r="S46" s="5" t="s">
        <v>93</v>
      </c>
      <c r="T46" s="8" t="s">
        <v>82</v>
      </c>
      <c r="U46" s="5" t="s">
        <v>335</v>
      </c>
      <c r="V46" s="5" t="s">
        <v>82</v>
      </c>
      <c r="W46" s="5" t="s">
        <v>95</v>
      </c>
      <c r="X46" s="8">
        <v>40137</v>
      </c>
      <c r="Y46" s="5" t="s">
        <v>82</v>
      </c>
      <c r="Z46" s="9" t="s">
        <v>343</v>
      </c>
      <c r="AA46" s="9" t="s">
        <v>344</v>
      </c>
      <c r="AB46" s="10" t="str">
        <f t="shared" si="0"/>
        <v>http://www.hill-bagging.co.uk/mountaindetails.php?qu=S&amp;rf=2371</v>
      </c>
      <c r="AC46" s="5">
        <v>324866</v>
      </c>
      <c r="AD46" s="5">
        <v>504873</v>
      </c>
      <c r="AE46" s="5">
        <v>54.433708</v>
      </c>
      <c r="AF46" s="5">
        <v>-3.159793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1</v>
      </c>
      <c r="BC46" s="5">
        <v>1</v>
      </c>
      <c r="BD46" s="5">
        <v>0</v>
      </c>
      <c r="BE46" s="5">
        <v>0</v>
      </c>
      <c r="BF46" s="5">
        <v>1</v>
      </c>
      <c r="BG46" s="5">
        <v>1</v>
      </c>
      <c r="BH46" s="5">
        <v>1</v>
      </c>
      <c r="BI46" s="5">
        <v>0</v>
      </c>
      <c r="BJ46" s="5">
        <v>0</v>
      </c>
      <c r="BK46" s="5">
        <v>1</v>
      </c>
      <c r="BL46" s="5">
        <v>1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</row>
    <row r="47" spans="1:83" ht="13.5" customHeight="1">
      <c r="A47" t="s">
        <v>1655</v>
      </c>
      <c r="B47" s="5">
        <v>2400</v>
      </c>
      <c r="C47" s="6">
        <v>34.2</v>
      </c>
      <c r="D47" s="5" t="s">
        <v>473</v>
      </c>
      <c r="E47" s="5" t="s">
        <v>282</v>
      </c>
      <c r="F47" s="5" t="s">
        <v>283</v>
      </c>
      <c r="G47" s="5" t="s">
        <v>220</v>
      </c>
      <c r="H47" s="5" t="s">
        <v>86</v>
      </c>
      <c r="I47" s="5" t="s">
        <v>87</v>
      </c>
      <c r="J47" s="5">
        <v>753</v>
      </c>
      <c r="K47" s="5">
        <v>2470</v>
      </c>
      <c r="L47" s="7" t="s">
        <v>474</v>
      </c>
      <c r="M47" s="7" t="s">
        <v>475</v>
      </c>
      <c r="N47" s="5">
        <v>397</v>
      </c>
      <c r="O47" s="7" t="s">
        <v>476</v>
      </c>
      <c r="P47" s="5">
        <v>356</v>
      </c>
      <c r="Q47" s="5" t="s">
        <v>477</v>
      </c>
      <c r="R47" s="5" t="s">
        <v>478</v>
      </c>
      <c r="S47" s="5" t="s">
        <v>135</v>
      </c>
      <c r="T47" s="8" t="s">
        <v>82</v>
      </c>
      <c r="U47" s="5" t="s">
        <v>94</v>
      </c>
      <c r="V47" s="5" t="s">
        <v>82</v>
      </c>
      <c r="W47" s="5" t="s">
        <v>95</v>
      </c>
      <c r="X47" s="8">
        <v>39151</v>
      </c>
      <c r="Y47" s="5" t="s">
        <v>82</v>
      </c>
      <c r="Z47" s="9" t="s">
        <v>479</v>
      </c>
      <c r="AA47" s="9" t="s">
        <v>480</v>
      </c>
      <c r="AB47" s="10" t="str">
        <f t="shared" si="0"/>
        <v>http://www.hill-bagging.co.uk/mountaindetails.php?qu=S&amp;rf=2400</v>
      </c>
      <c r="AC47" s="5">
        <v>322288</v>
      </c>
      <c r="AD47" s="5">
        <v>515329</v>
      </c>
      <c r="AE47" s="5">
        <v>54.527266</v>
      </c>
      <c r="AF47" s="5">
        <v>-3.202279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1</v>
      </c>
      <c r="BC47" s="5">
        <v>1</v>
      </c>
      <c r="BD47" s="5">
        <v>0</v>
      </c>
      <c r="BE47" s="5">
        <v>0</v>
      </c>
      <c r="BF47" s="5">
        <v>1</v>
      </c>
      <c r="BG47" s="5">
        <v>1</v>
      </c>
      <c r="BH47" s="5">
        <v>1</v>
      </c>
      <c r="BI47" s="5">
        <v>0</v>
      </c>
      <c r="BJ47" s="5">
        <v>0</v>
      </c>
      <c r="BK47" s="5">
        <v>1</v>
      </c>
      <c r="BL47" s="5">
        <v>1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</row>
    <row r="48" spans="1:83" ht="13.5" customHeight="1">
      <c r="A48" t="s">
        <v>1741</v>
      </c>
      <c r="B48" s="5">
        <v>2524</v>
      </c>
      <c r="C48" s="6">
        <v>34.3</v>
      </c>
      <c r="D48" s="5" t="s">
        <v>1080</v>
      </c>
      <c r="E48" s="5" t="s">
        <v>1038</v>
      </c>
      <c r="F48" s="5" t="s">
        <v>1039</v>
      </c>
      <c r="G48" s="5" t="s">
        <v>1039</v>
      </c>
      <c r="H48" s="5" t="s">
        <v>99</v>
      </c>
      <c r="I48" s="5" t="s">
        <v>100</v>
      </c>
      <c r="J48" s="5">
        <v>858</v>
      </c>
      <c r="K48" s="5">
        <v>2815</v>
      </c>
      <c r="L48" s="7" t="s">
        <v>1081</v>
      </c>
      <c r="M48" s="7" t="s">
        <v>1082</v>
      </c>
      <c r="N48" s="5">
        <v>50</v>
      </c>
      <c r="O48" s="7" t="s">
        <v>1083</v>
      </c>
      <c r="P48" s="5">
        <v>808</v>
      </c>
      <c r="Q48" s="5" t="s">
        <v>126</v>
      </c>
      <c r="R48" s="5" t="s">
        <v>1084</v>
      </c>
      <c r="S48" s="5" t="s">
        <v>82</v>
      </c>
      <c r="T48" s="8" t="s">
        <v>82</v>
      </c>
      <c r="U48" s="5" t="s">
        <v>112</v>
      </c>
      <c r="V48" s="5" t="s">
        <v>82</v>
      </c>
      <c r="W48" s="5" t="s">
        <v>95</v>
      </c>
      <c r="X48" s="8">
        <v>37192</v>
      </c>
      <c r="Y48" s="5" t="s">
        <v>82</v>
      </c>
      <c r="Z48" s="9" t="s">
        <v>1085</v>
      </c>
      <c r="AA48" s="9" t="s">
        <v>1086</v>
      </c>
      <c r="AB48" s="10" t="str">
        <f t="shared" si="0"/>
        <v>http://www.hill-bagging.co.uk/mountaindetails.php?qu=S&amp;rf=2524</v>
      </c>
      <c r="AC48" s="5">
        <v>334600</v>
      </c>
      <c r="AD48" s="5">
        <v>513049</v>
      </c>
      <c r="AE48" s="5">
        <v>54.50852</v>
      </c>
      <c r="AF48" s="5">
        <v>-3.01157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1</v>
      </c>
      <c r="BC48" s="5">
        <v>1</v>
      </c>
      <c r="BD48" s="5">
        <v>0</v>
      </c>
      <c r="BE48" s="5">
        <v>0</v>
      </c>
      <c r="BF48" s="5">
        <v>1</v>
      </c>
      <c r="BG48" s="5">
        <v>1</v>
      </c>
      <c r="BH48" s="5">
        <v>1</v>
      </c>
      <c r="BI48" s="5">
        <v>0</v>
      </c>
      <c r="BJ48" s="5">
        <v>0</v>
      </c>
      <c r="BK48" s="5">
        <v>1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</row>
    <row r="49" spans="1:83" ht="13.5" customHeight="1">
      <c r="A49" t="s">
        <v>1749</v>
      </c>
      <c r="B49" s="5">
        <v>2533</v>
      </c>
      <c r="C49" s="6">
        <v>34.3</v>
      </c>
      <c r="D49" s="5" t="s">
        <v>1133</v>
      </c>
      <c r="E49" s="5" t="s">
        <v>1038</v>
      </c>
      <c r="F49" s="5" t="s">
        <v>1039</v>
      </c>
      <c r="G49" s="5" t="s">
        <v>1039</v>
      </c>
      <c r="H49" s="5" t="s">
        <v>99</v>
      </c>
      <c r="I49" s="5" t="s">
        <v>944</v>
      </c>
      <c r="J49" s="5">
        <v>792</v>
      </c>
      <c r="K49" s="5">
        <v>2598</v>
      </c>
      <c r="L49" s="7" t="s">
        <v>1134</v>
      </c>
      <c r="M49" s="7" t="s">
        <v>1135</v>
      </c>
      <c r="N49" s="5">
        <v>50</v>
      </c>
      <c r="O49" s="7" t="s">
        <v>1136</v>
      </c>
      <c r="P49" s="5">
        <v>742</v>
      </c>
      <c r="Q49" s="5" t="s">
        <v>126</v>
      </c>
      <c r="R49" s="5" t="s">
        <v>82</v>
      </c>
      <c r="S49" s="5" t="s">
        <v>82</v>
      </c>
      <c r="T49" s="8" t="s">
        <v>82</v>
      </c>
      <c r="U49" s="5" t="s">
        <v>112</v>
      </c>
      <c r="V49" s="5" t="s">
        <v>82</v>
      </c>
      <c r="W49" s="5" t="s">
        <v>95</v>
      </c>
      <c r="X49" s="8">
        <v>37192</v>
      </c>
      <c r="Y49" s="5" t="s">
        <v>82</v>
      </c>
      <c r="Z49" s="9" t="s">
        <v>1137</v>
      </c>
      <c r="AA49" s="9" t="s">
        <v>1138</v>
      </c>
      <c r="AB49" s="10" t="str">
        <f t="shared" si="0"/>
        <v>http://www.hill-bagging.co.uk/mountaindetails.php?qu=S&amp;rf=2533</v>
      </c>
      <c r="AC49" s="5">
        <v>337456</v>
      </c>
      <c r="AD49" s="5">
        <v>510437</v>
      </c>
      <c r="AE49" s="5">
        <v>54.485411</v>
      </c>
      <c r="AF49" s="5">
        <v>-2.966914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1</v>
      </c>
      <c r="BC49" s="5">
        <v>1</v>
      </c>
      <c r="BD49" s="5">
        <v>0</v>
      </c>
      <c r="BE49" s="5">
        <v>0</v>
      </c>
      <c r="BF49" s="5">
        <v>1</v>
      </c>
      <c r="BG49" s="5">
        <v>1</v>
      </c>
      <c r="BH49" s="5">
        <v>1</v>
      </c>
      <c r="BI49" s="5">
        <v>0</v>
      </c>
      <c r="BJ49" s="5">
        <v>0</v>
      </c>
      <c r="BK49" s="5">
        <v>1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</row>
    <row r="50" spans="1:83" ht="13.5" customHeight="1">
      <c r="A50" t="s">
        <v>1811</v>
      </c>
      <c r="B50" s="5">
        <v>2638</v>
      </c>
      <c r="C50" s="6">
        <v>34.4</v>
      </c>
      <c r="D50" s="5" t="s">
        <v>1551</v>
      </c>
      <c r="E50" s="5" t="s">
        <v>1021</v>
      </c>
      <c r="F50" s="5" t="s">
        <v>1022</v>
      </c>
      <c r="G50" s="5" t="s">
        <v>284</v>
      </c>
      <c r="H50" s="5" t="s">
        <v>1524</v>
      </c>
      <c r="I50" s="5" t="s">
        <v>285</v>
      </c>
      <c r="J50" s="5">
        <v>778</v>
      </c>
      <c r="K50" s="5">
        <v>2552</v>
      </c>
      <c r="L50" s="7" t="s">
        <v>1552</v>
      </c>
      <c r="M50" s="7" t="s">
        <v>1553</v>
      </c>
      <c r="N50" s="5">
        <v>129</v>
      </c>
      <c r="O50" s="7" t="s">
        <v>1554</v>
      </c>
      <c r="P50" s="5">
        <v>649</v>
      </c>
      <c r="Q50" s="5" t="s">
        <v>1555</v>
      </c>
      <c r="R50" s="5" t="s">
        <v>82</v>
      </c>
      <c r="S50" s="5" t="s">
        <v>82</v>
      </c>
      <c r="T50" s="8" t="s">
        <v>82</v>
      </c>
      <c r="U50" s="5" t="s">
        <v>335</v>
      </c>
      <c r="V50" s="5" t="s">
        <v>82</v>
      </c>
      <c r="W50" s="5" t="s">
        <v>95</v>
      </c>
      <c r="X50" s="8">
        <v>40137</v>
      </c>
      <c r="Y50" s="5" t="s">
        <v>82</v>
      </c>
      <c r="Z50" s="9" t="s">
        <v>1556</v>
      </c>
      <c r="AA50" s="9" t="s">
        <v>1557</v>
      </c>
      <c r="AB50" s="10" t="str">
        <f t="shared" si="0"/>
        <v>http://www.hill-bagging.co.uk/mountaindetails.php?qu=S&amp;rf=2638</v>
      </c>
      <c r="AC50" s="5">
        <v>326253</v>
      </c>
      <c r="AD50" s="5">
        <v>497795</v>
      </c>
      <c r="AE50" s="5">
        <v>54.370313</v>
      </c>
      <c r="AF50" s="5">
        <v>-3.136654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1</v>
      </c>
      <c r="BC50" s="5">
        <v>1</v>
      </c>
      <c r="BD50" s="5">
        <v>0</v>
      </c>
      <c r="BE50" s="5">
        <v>0</v>
      </c>
      <c r="BF50" s="5">
        <v>1</v>
      </c>
      <c r="BG50" s="5">
        <v>1</v>
      </c>
      <c r="BH50" s="5">
        <v>1</v>
      </c>
      <c r="BI50" s="5">
        <v>0</v>
      </c>
      <c r="BJ50" s="5">
        <v>0</v>
      </c>
      <c r="BK50" s="5">
        <v>1</v>
      </c>
      <c r="BL50" s="5">
        <v>1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</row>
    <row r="51" spans="1:83" ht="13.5" customHeight="1">
      <c r="A51" t="s">
        <v>1704</v>
      </c>
      <c r="B51" s="5">
        <v>2475</v>
      </c>
      <c r="C51" s="6">
        <v>34.2</v>
      </c>
      <c r="D51" s="5" t="s">
        <v>813</v>
      </c>
      <c r="E51" s="5" t="s">
        <v>282</v>
      </c>
      <c r="F51" s="5" t="s">
        <v>283</v>
      </c>
      <c r="G51" s="5" t="s">
        <v>450</v>
      </c>
      <c r="H51" s="5" t="s">
        <v>86</v>
      </c>
      <c r="I51" s="5" t="s">
        <v>87</v>
      </c>
      <c r="J51" s="5">
        <v>525</v>
      </c>
      <c r="K51" s="5">
        <v>1722</v>
      </c>
      <c r="L51" s="7" t="s">
        <v>814</v>
      </c>
      <c r="M51" s="12" t="s">
        <v>2047</v>
      </c>
      <c r="N51" s="5">
        <v>27</v>
      </c>
      <c r="O51" s="7" t="s">
        <v>815</v>
      </c>
      <c r="P51" s="5">
        <v>498</v>
      </c>
      <c r="Q51" s="5" t="s">
        <v>82</v>
      </c>
      <c r="R51" s="5" t="s">
        <v>82</v>
      </c>
      <c r="S51" s="5" t="s">
        <v>82</v>
      </c>
      <c r="T51" s="8" t="s">
        <v>82</v>
      </c>
      <c r="U51" s="5" t="s">
        <v>182</v>
      </c>
      <c r="V51" s="5" t="s">
        <v>82</v>
      </c>
      <c r="W51" s="5" t="s">
        <v>95</v>
      </c>
      <c r="X51" s="8">
        <v>40497</v>
      </c>
      <c r="Y51" s="5" t="s">
        <v>82</v>
      </c>
      <c r="Z51" s="9" t="s">
        <v>816</v>
      </c>
      <c r="AA51" s="9" t="s">
        <v>817</v>
      </c>
      <c r="AB51" s="10" t="str">
        <f t="shared" si="0"/>
        <v>http://www.hill-bagging.co.uk/mountaindetails.php?qu=S&amp;rf=2475</v>
      </c>
      <c r="AC51" s="5">
        <v>327500</v>
      </c>
      <c r="AD51" s="5">
        <v>512000</v>
      </c>
      <c r="AE51" s="5">
        <v>54.498128</v>
      </c>
      <c r="AF51" s="5">
        <v>-3.120944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1</v>
      </c>
      <c r="BI51" s="5">
        <v>0</v>
      </c>
      <c r="BJ51" s="5">
        <v>0</v>
      </c>
      <c r="BK51" s="5">
        <v>1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</row>
    <row r="52" spans="1:83" ht="13.5" customHeight="1">
      <c r="A52" t="s">
        <v>1635</v>
      </c>
      <c r="B52" s="5">
        <v>2369</v>
      </c>
      <c r="C52" s="6">
        <v>34.2</v>
      </c>
      <c r="D52" s="5" t="s">
        <v>330</v>
      </c>
      <c r="E52" s="5" t="s">
        <v>282</v>
      </c>
      <c r="F52" s="5" t="s">
        <v>283</v>
      </c>
      <c r="G52" s="5" t="s">
        <v>284</v>
      </c>
      <c r="H52" s="5" t="s">
        <v>86</v>
      </c>
      <c r="I52" s="5" t="s">
        <v>285</v>
      </c>
      <c r="J52" s="5">
        <v>885</v>
      </c>
      <c r="K52" s="5">
        <v>2904</v>
      </c>
      <c r="L52" s="7" t="s">
        <v>331</v>
      </c>
      <c r="M52" s="7" t="s">
        <v>332</v>
      </c>
      <c r="N52" s="5">
        <v>112</v>
      </c>
      <c r="O52" s="7" t="s">
        <v>333</v>
      </c>
      <c r="P52" s="5">
        <v>773</v>
      </c>
      <c r="Q52" s="5" t="s">
        <v>334</v>
      </c>
      <c r="R52" s="5" t="s">
        <v>82</v>
      </c>
      <c r="S52" s="5" t="s">
        <v>135</v>
      </c>
      <c r="T52" s="8" t="s">
        <v>82</v>
      </c>
      <c r="U52" s="5" t="s">
        <v>335</v>
      </c>
      <c r="V52" s="5" t="s">
        <v>82</v>
      </c>
      <c r="W52" s="5" t="s">
        <v>95</v>
      </c>
      <c r="X52" s="8">
        <v>40137</v>
      </c>
      <c r="Y52" s="5" t="s">
        <v>82</v>
      </c>
      <c r="Z52" s="9" t="s">
        <v>336</v>
      </c>
      <c r="AA52" s="9" t="s">
        <v>337</v>
      </c>
      <c r="AB52" s="10" t="str">
        <f t="shared" si="0"/>
        <v>http://www.hill-bagging.co.uk/mountaindetails.php?qu=S&amp;rf=2369</v>
      </c>
      <c r="AC52" s="5">
        <v>323651</v>
      </c>
      <c r="AD52" s="5">
        <v>507505</v>
      </c>
      <c r="AE52" s="5">
        <v>54.457175</v>
      </c>
      <c r="AF52" s="5">
        <v>-3.179198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1</v>
      </c>
      <c r="BC52" s="5">
        <v>1</v>
      </c>
      <c r="BD52" s="5">
        <v>0</v>
      </c>
      <c r="BE52" s="5">
        <v>0</v>
      </c>
      <c r="BF52" s="5">
        <v>1</v>
      </c>
      <c r="BG52" s="5">
        <v>1</v>
      </c>
      <c r="BH52" s="5">
        <v>1</v>
      </c>
      <c r="BI52" s="5">
        <v>0</v>
      </c>
      <c r="BJ52" s="5">
        <v>0</v>
      </c>
      <c r="BK52" s="5">
        <v>1</v>
      </c>
      <c r="BL52" s="5">
        <v>1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</row>
    <row r="53" spans="1:83" ht="13.5" customHeight="1">
      <c r="A53" t="s">
        <v>1739</v>
      </c>
      <c r="B53" s="5">
        <v>2521</v>
      </c>
      <c r="C53" s="6">
        <v>34.3</v>
      </c>
      <c r="D53" s="5" t="s">
        <v>1068</v>
      </c>
      <c r="E53" s="5" t="s">
        <v>1038</v>
      </c>
      <c r="F53" s="5" t="s">
        <v>1039</v>
      </c>
      <c r="G53" s="5" t="s">
        <v>1039</v>
      </c>
      <c r="H53" s="5" t="s">
        <v>99</v>
      </c>
      <c r="I53" s="5" t="s">
        <v>100</v>
      </c>
      <c r="J53" s="5">
        <v>873</v>
      </c>
      <c r="K53" s="5">
        <v>2864</v>
      </c>
      <c r="L53" s="7" t="s">
        <v>1069</v>
      </c>
      <c r="M53" s="7" t="s">
        <v>1070</v>
      </c>
      <c r="N53" s="5">
        <v>299</v>
      </c>
      <c r="O53" s="7" t="s">
        <v>1071</v>
      </c>
      <c r="P53" s="5">
        <v>574</v>
      </c>
      <c r="Q53" s="5" t="s">
        <v>126</v>
      </c>
      <c r="R53" s="5" t="s">
        <v>82</v>
      </c>
      <c r="S53" s="5" t="s">
        <v>82</v>
      </c>
      <c r="T53" s="8" t="s">
        <v>82</v>
      </c>
      <c r="U53" s="5" t="s">
        <v>94</v>
      </c>
      <c r="V53" s="5" t="s">
        <v>82</v>
      </c>
      <c r="W53" s="5" t="s">
        <v>95</v>
      </c>
      <c r="X53" s="8">
        <v>37192</v>
      </c>
      <c r="Y53" s="5" t="s">
        <v>82</v>
      </c>
      <c r="Z53" s="9" t="s">
        <v>1072</v>
      </c>
      <c r="AA53" s="9" t="s">
        <v>1073</v>
      </c>
      <c r="AB53" s="10" t="str">
        <f t="shared" si="0"/>
        <v>http://www.hill-bagging.co.uk/mountaindetails.php?qu=S&amp;rf=2521</v>
      </c>
      <c r="AC53" s="5">
        <v>335873</v>
      </c>
      <c r="AD53" s="5">
        <v>511757</v>
      </c>
      <c r="AE53" s="5">
        <v>54.497074</v>
      </c>
      <c r="AF53" s="5">
        <v>-2.991631</v>
      </c>
      <c r="AG53" s="5">
        <v>1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1</v>
      </c>
      <c r="BC53" s="5">
        <v>1</v>
      </c>
      <c r="BD53" s="5">
        <v>0</v>
      </c>
      <c r="BE53" s="5">
        <v>0</v>
      </c>
      <c r="BF53" s="5">
        <v>1</v>
      </c>
      <c r="BG53" s="5">
        <v>1</v>
      </c>
      <c r="BH53" s="5">
        <v>1</v>
      </c>
      <c r="BI53" s="5">
        <v>0</v>
      </c>
      <c r="BJ53" s="5">
        <v>0</v>
      </c>
      <c r="BK53" s="5">
        <v>1</v>
      </c>
      <c r="BL53" s="5">
        <v>1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1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</row>
    <row r="54" spans="1:83" ht="13.5" customHeight="1">
      <c r="A54" t="s">
        <v>1723</v>
      </c>
      <c r="B54" s="5">
        <v>2495</v>
      </c>
      <c r="C54" s="6">
        <v>34.2</v>
      </c>
      <c r="D54" s="5" t="s">
        <v>952</v>
      </c>
      <c r="E54" s="5" t="s">
        <v>282</v>
      </c>
      <c r="F54" s="5" t="s">
        <v>283</v>
      </c>
      <c r="G54" s="5" t="s">
        <v>317</v>
      </c>
      <c r="H54" s="5" t="s">
        <v>354</v>
      </c>
      <c r="I54" s="5" t="s">
        <v>577</v>
      </c>
      <c r="J54" s="5">
        <v>416</v>
      </c>
      <c r="K54" s="5">
        <v>1365</v>
      </c>
      <c r="L54" s="7" t="s">
        <v>953</v>
      </c>
      <c r="M54" s="7" t="s">
        <v>954</v>
      </c>
      <c r="N54" s="5">
        <v>49</v>
      </c>
      <c r="O54" s="7" t="s">
        <v>955</v>
      </c>
      <c r="P54" s="5">
        <v>367</v>
      </c>
      <c r="Q54" s="5" t="s">
        <v>268</v>
      </c>
      <c r="R54" s="5" t="s">
        <v>956</v>
      </c>
      <c r="S54" s="5" t="s">
        <v>135</v>
      </c>
      <c r="T54" s="8" t="s">
        <v>82</v>
      </c>
      <c r="U54" s="5" t="s">
        <v>182</v>
      </c>
      <c r="V54" s="5" t="s">
        <v>82</v>
      </c>
      <c r="W54" s="5" t="s">
        <v>95</v>
      </c>
      <c r="X54" s="8">
        <v>40265</v>
      </c>
      <c r="Y54" s="5" t="s">
        <v>82</v>
      </c>
      <c r="Z54" s="9" t="s">
        <v>957</v>
      </c>
      <c r="AA54" s="9" t="s">
        <v>958</v>
      </c>
      <c r="AB54" s="10" t="str">
        <f t="shared" si="0"/>
        <v>http://www.hill-bagging.co.uk/mountaindetails.php?qu=S&amp;rf=2495</v>
      </c>
      <c r="AC54" s="5">
        <v>313221</v>
      </c>
      <c r="AD54" s="5">
        <v>524248</v>
      </c>
      <c r="AE54" s="5">
        <v>54.605924</v>
      </c>
      <c r="AF54" s="5">
        <v>-3.344974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1</v>
      </c>
      <c r="BI54" s="5">
        <v>0</v>
      </c>
      <c r="BJ54" s="5">
        <v>0</v>
      </c>
      <c r="BK54" s="5">
        <v>1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</row>
    <row r="55" spans="1:83" ht="13.5" customHeight="1">
      <c r="A55" t="s">
        <v>1677</v>
      </c>
      <c r="B55" s="5">
        <v>2438</v>
      </c>
      <c r="C55" s="6">
        <v>34.2</v>
      </c>
      <c r="D55" s="5" t="s">
        <v>625</v>
      </c>
      <c r="E55" s="5" t="s">
        <v>282</v>
      </c>
      <c r="F55" s="5" t="s">
        <v>283</v>
      </c>
      <c r="G55" s="5" t="s">
        <v>317</v>
      </c>
      <c r="H55" s="5" t="s">
        <v>86</v>
      </c>
      <c r="I55" s="5" t="s">
        <v>87</v>
      </c>
      <c r="J55" s="5">
        <v>648</v>
      </c>
      <c r="K55" s="5">
        <v>2126</v>
      </c>
      <c r="L55" s="7" t="s">
        <v>626</v>
      </c>
      <c r="M55" s="7" t="s">
        <v>627</v>
      </c>
      <c r="N55" s="5">
        <v>117</v>
      </c>
      <c r="O55" s="7" t="s">
        <v>628</v>
      </c>
      <c r="P55" s="5">
        <v>531</v>
      </c>
      <c r="Q55" s="5" t="s">
        <v>126</v>
      </c>
      <c r="R55" s="5" t="s">
        <v>82</v>
      </c>
      <c r="S55" s="5" t="s">
        <v>82</v>
      </c>
      <c r="T55" s="8" t="s">
        <v>82</v>
      </c>
      <c r="U55" s="5" t="s">
        <v>335</v>
      </c>
      <c r="V55" s="5" t="s">
        <v>82</v>
      </c>
      <c r="W55" s="5" t="s">
        <v>95</v>
      </c>
      <c r="X55" s="8">
        <v>40137</v>
      </c>
      <c r="Y55" s="5" t="s">
        <v>82</v>
      </c>
      <c r="Z55" s="9" t="s">
        <v>629</v>
      </c>
      <c r="AA55" s="9" t="s">
        <v>630</v>
      </c>
      <c r="AB55" s="10" t="str">
        <f t="shared" si="0"/>
        <v>http://www.hill-bagging.co.uk/mountaindetails.php?qu=S&amp;rf=2438</v>
      </c>
      <c r="AC55" s="5">
        <v>320588</v>
      </c>
      <c r="AD55" s="5">
        <v>514165</v>
      </c>
      <c r="AE55" s="5">
        <v>54.516544</v>
      </c>
      <c r="AF55" s="5">
        <v>-3.228226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1</v>
      </c>
      <c r="BC55" s="5">
        <v>1</v>
      </c>
      <c r="BD55" s="5">
        <v>0</v>
      </c>
      <c r="BE55" s="5">
        <v>0</v>
      </c>
      <c r="BF55" s="5">
        <v>1</v>
      </c>
      <c r="BG55" s="5">
        <v>1</v>
      </c>
      <c r="BH55" s="5">
        <v>1</v>
      </c>
      <c r="BI55" s="5">
        <v>0</v>
      </c>
      <c r="BJ55" s="5">
        <v>0</v>
      </c>
      <c r="BK55" s="5">
        <v>1</v>
      </c>
      <c r="BL55" s="5">
        <v>1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</row>
    <row r="56" spans="1:83" ht="13.5" customHeight="1">
      <c r="A56" t="s">
        <v>1764</v>
      </c>
      <c r="B56" s="5">
        <v>2548</v>
      </c>
      <c r="C56" s="6">
        <v>34.3</v>
      </c>
      <c r="D56" s="5" t="s">
        <v>1233</v>
      </c>
      <c r="E56" s="5" t="s">
        <v>1038</v>
      </c>
      <c r="F56" s="5" t="s">
        <v>1039</v>
      </c>
      <c r="G56" s="5" t="s">
        <v>1109</v>
      </c>
      <c r="H56" s="5" t="s">
        <v>99</v>
      </c>
      <c r="I56" s="5" t="s">
        <v>979</v>
      </c>
      <c r="J56" s="5">
        <v>720</v>
      </c>
      <c r="K56" s="5">
        <v>2362</v>
      </c>
      <c r="L56" s="7" t="s">
        <v>1234</v>
      </c>
      <c r="M56" s="7" t="s">
        <v>1235</v>
      </c>
      <c r="N56" s="5">
        <v>75</v>
      </c>
      <c r="O56" s="7" t="s">
        <v>1236</v>
      </c>
      <c r="P56" s="5">
        <v>645</v>
      </c>
      <c r="Q56" s="5" t="s">
        <v>126</v>
      </c>
      <c r="R56" s="5" t="s">
        <v>82</v>
      </c>
      <c r="S56" s="5" t="s">
        <v>82</v>
      </c>
      <c r="T56" s="8" t="s">
        <v>82</v>
      </c>
      <c r="U56" s="5" t="s">
        <v>112</v>
      </c>
      <c r="V56" s="5" t="s">
        <v>82</v>
      </c>
      <c r="W56" s="5" t="s">
        <v>95</v>
      </c>
      <c r="X56" s="8">
        <v>37192</v>
      </c>
      <c r="Y56" s="5" t="s">
        <v>82</v>
      </c>
      <c r="Z56" s="9" t="s">
        <v>1237</v>
      </c>
      <c r="AA56" s="9" t="s">
        <v>1238</v>
      </c>
      <c r="AB56" s="10" t="str">
        <f t="shared" si="0"/>
        <v>http://www.hill-bagging.co.uk/mountaindetails.php?qu=S&amp;rf=2548</v>
      </c>
      <c r="AC56" s="5">
        <v>343521</v>
      </c>
      <c r="AD56" s="5">
        <v>508526</v>
      </c>
      <c r="AE56" s="5">
        <v>54.468952</v>
      </c>
      <c r="AF56" s="5">
        <v>-2.872945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1</v>
      </c>
      <c r="BC56" s="5">
        <v>1</v>
      </c>
      <c r="BD56" s="5">
        <v>0</v>
      </c>
      <c r="BE56" s="5">
        <v>0</v>
      </c>
      <c r="BF56" s="5">
        <v>1</v>
      </c>
      <c r="BG56" s="5">
        <v>1</v>
      </c>
      <c r="BH56" s="5">
        <v>1</v>
      </c>
      <c r="BI56" s="5">
        <v>0</v>
      </c>
      <c r="BJ56" s="5">
        <v>0</v>
      </c>
      <c r="BK56" s="5">
        <v>1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</row>
    <row r="57" spans="1:83" ht="13.5" customHeight="1">
      <c r="A57" t="s">
        <v>1703</v>
      </c>
      <c r="B57" s="5">
        <v>2474</v>
      </c>
      <c r="C57" s="6">
        <v>34.2</v>
      </c>
      <c r="D57" s="5" t="s">
        <v>806</v>
      </c>
      <c r="E57" s="5" t="s">
        <v>282</v>
      </c>
      <c r="F57" s="5" t="s">
        <v>283</v>
      </c>
      <c r="G57" s="5" t="s">
        <v>317</v>
      </c>
      <c r="H57" s="5" t="s">
        <v>354</v>
      </c>
      <c r="I57" s="5" t="s">
        <v>577</v>
      </c>
      <c r="J57" s="5">
        <v>526</v>
      </c>
      <c r="K57" s="5">
        <v>1726</v>
      </c>
      <c r="L57" s="7" t="s">
        <v>807</v>
      </c>
      <c r="M57" s="7" t="s">
        <v>808</v>
      </c>
      <c r="N57" s="5">
        <v>73</v>
      </c>
      <c r="O57" s="7" t="s">
        <v>809</v>
      </c>
      <c r="P57" s="5">
        <v>453</v>
      </c>
      <c r="Q57" s="5" t="s">
        <v>126</v>
      </c>
      <c r="R57" s="5" t="s">
        <v>810</v>
      </c>
      <c r="S57" s="5" t="s">
        <v>135</v>
      </c>
      <c r="T57" s="8" t="s">
        <v>82</v>
      </c>
      <c r="U57" s="5" t="s">
        <v>234</v>
      </c>
      <c r="V57" s="5" t="s">
        <v>82</v>
      </c>
      <c r="W57" s="5" t="s">
        <v>95</v>
      </c>
      <c r="X57" s="8">
        <v>39151</v>
      </c>
      <c r="Y57" s="5" t="s">
        <v>82</v>
      </c>
      <c r="Z57" s="9" t="s">
        <v>811</v>
      </c>
      <c r="AA57" s="9" t="s">
        <v>812</v>
      </c>
      <c r="AB57" s="10" t="str">
        <f t="shared" si="0"/>
        <v>http://www.hill-bagging.co.uk/mountaindetails.php?qu=S&amp;rf=2474</v>
      </c>
      <c r="AC57" s="5">
        <v>311697</v>
      </c>
      <c r="AD57" s="5">
        <v>518385</v>
      </c>
      <c r="AE57" s="5">
        <v>54.552985</v>
      </c>
      <c r="AF57" s="5">
        <v>-3.366795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1</v>
      </c>
      <c r="BI57" s="5">
        <v>0</v>
      </c>
      <c r="BJ57" s="5">
        <v>1</v>
      </c>
      <c r="BK57" s="5">
        <v>1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</row>
    <row r="58" spans="1:83" ht="13.5" customHeight="1">
      <c r="A58" t="s">
        <v>1722</v>
      </c>
      <c r="B58" s="5">
        <v>2494</v>
      </c>
      <c r="C58" s="6">
        <v>34.2</v>
      </c>
      <c r="D58" s="5" t="s">
        <v>943</v>
      </c>
      <c r="E58" s="5" t="s">
        <v>282</v>
      </c>
      <c r="F58" s="5" t="s">
        <v>283</v>
      </c>
      <c r="G58" s="5" t="s">
        <v>450</v>
      </c>
      <c r="H58" s="5" t="s">
        <v>99</v>
      </c>
      <c r="I58" s="5" t="s">
        <v>944</v>
      </c>
      <c r="J58" s="5">
        <v>420</v>
      </c>
      <c r="K58" s="5">
        <v>1378</v>
      </c>
      <c r="L58" s="7" t="s">
        <v>945</v>
      </c>
      <c r="M58" s="7" t="s">
        <v>946</v>
      </c>
      <c r="N58" s="5">
        <v>10</v>
      </c>
      <c r="O58" s="7" t="s">
        <v>947</v>
      </c>
      <c r="P58" s="5">
        <v>410</v>
      </c>
      <c r="Q58" s="5" t="s">
        <v>916</v>
      </c>
      <c r="R58" s="5" t="s">
        <v>948</v>
      </c>
      <c r="S58" s="5" t="s">
        <v>93</v>
      </c>
      <c r="T58" s="8" t="s">
        <v>82</v>
      </c>
      <c r="U58" s="5" t="s">
        <v>182</v>
      </c>
      <c r="V58" s="5" t="s">
        <v>82</v>
      </c>
      <c r="W58" s="5" t="s">
        <v>95</v>
      </c>
      <c r="X58" s="8">
        <v>39762</v>
      </c>
      <c r="Y58" s="5" t="s">
        <v>949</v>
      </c>
      <c r="Z58" s="9" t="s">
        <v>950</v>
      </c>
      <c r="AA58" s="9" t="s">
        <v>951</v>
      </c>
      <c r="AB58" s="10" t="str">
        <f t="shared" si="0"/>
        <v>http://www.hill-bagging.co.uk/mountaindetails.php?qu=S&amp;rf=2494</v>
      </c>
      <c r="AC58" s="5">
        <v>331690</v>
      </c>
      <c r="AD58" s="5">
        <v>510038</v>
      </c>
      <c r="AE58" s="5">
        <v>54.481081</v>
      </c>
      <c r="AF58" s="5">
        <v>-3.055807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1</v>
      </c>
      <c r="BI58" s="5">
        <v>0</v>
      </c>
      <c r="BJ58" s="5">
        <v>0</v>
      </c>
      <c r="BK58" s="5">
        <v>1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</row>
    <row r="59" spans="1:83" ht="13.5" customHeight="1">
      <c r="A59" t="s">
        <v>1648</v>
      </c>
      <c r="B59" s="5">
        <v>2389</v>
      </c>
      <c r="C59" s="6">
        <v>34.2</v>
      </c>
      <c r="D59" s="5" t="s">
        <v>421</v>
      </c>
      <c r="E59" s="5" t="s">
        <v>282</v>
      </c>
      <c r="F59" s="5" t="s">
        <v>283</v>
      </c>
      <c r="G59" s="5" t="s">
        <v>284</v>
      </c>
      <c r="H59" s="5" t="s">
        <v>86</v>
      </c>
      <c r="I59" s="5" t="s">
        <v>318</v>
      </c>
      <c r="J59" s="5">
        <v>783</v>
      </c>
      <c r="K59" s="5">
        <v>2569</v>
      </c>
      <c r="L59" s="7" t="s">
        <v>422</v>
      </c>
      <c r="M59" s="7" t="s">
        <v>423</v>
      </c>
      <c r="N59" s="5">
        <v>121</v>
      </c>
      <c r="O59" s="7" t="s">
        <v>424</v>
      </c>
      <c r="P59" s="5">
        <v>662</v>
      </c>
      <c r="Q59" s="5" t="s">
        <v>126</v>
      </c>
      <c r="R59" s="5" t="s">
        <v>425</v>
      </c>
      <c r="S59" s="5" t="s">
        <v>82</v>
      </c>
      <c r="T59" s="8" t="s">
        <v>82</v>
      </c>
      <c r="U59" s="5" t="s">
        <v>335</v>
      </c>
      <c r="V59" s="5" t="s">
        <v>82</v>
      </c>
      <c r="W59" s="5" t="s">
        <v>95</v>
      </c>
      <c r="X59" s="8">
        <v>40137</v>
      </c>
      <c r="Y59" s="5" t="s">
        <v>82</v>
      </c>
      <c r="Z59" s="9" t="s">
        <v>426</v>
      </c>
      <c r="AA59" s="9" t="s">
        <v>427</v>
      </c>
      <c r="AB59" s="10" t="str">
        <f t="shared" si="0"/>
        <v>http://www.hill-bagging.co.uk/mountaindetails.php?qu=S&amp;rf=2389</v>
      </c>
      <c r="AC59" s="5">
        <v>324606</v>
      </c>
      <c r="AD59" s="5">
        <v>510468</v>
      </c>
      <c r="AE59" s="5">
        <v>54.483941</v>
      </c>
      <c r="AF59" s="5">
        <v>-3.165227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1</v>
      </c>
      <c r="BC59" s="5">
        <v>1</v>
      </c>
      <c r="BD59" s="5">
        <v>0</v>
      </c>
      <c r="BE59" s="5">
        <v>0</v>
      </c>
      <c r="BF59" s="5">
        <v>1</v>
      </c>
      <c r="BG59" s="5">
        <v>1</v>
      </c>
      <c r="BH59" s="5">
        <v>1</v>
      </c>
      <c r="BI59" s="5">
        <v>0</v>
      </c>
      <c r="BJ59" s="5">
        <v>0</v>
      </c>
      <c r="BK59" s="5">
        <v>1</v>
      </c>
      <c r="BL59" s="5">
        <v>1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1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</row>
    <row r="60" spans="1:83" ht="13.5" customHeight="1">
      <c r="A60" t="s">
        <v>1801</v>
      </c>
      <c r="B60" s="5">
        <v>2612</v>
      </c>
      <c r="C60" s="6">
        <v>34.3</v>
      </c>
      <c r="D60" s="5" t="s">
        <v>1481</v>
      </c>
      <c r="E60" s="5" t="s">
        <v>1038</v>
      </c>
      <c r="F60" s="5" t="s">
        <v>1039</v>
      </c>
      <c r="G60" s="5" t="s">
        <v>1039</v>
      </c>
      <c r="H60" s="5" t="s">
        <v>99</v>
      </c>
      <c r="I60" s="5" t="s">
        <v>100</v>
      </c>
      <c r="J60" s="5">
        <v>442</v>
      </c>
      <c r="K60" s="5">
        <v>1450</v>
      </c>
      <c r="L60" s="7" t="s">
        <v>1482</v>
      </c>
      <c r="M60" s="7" t="s">
        <v>1483</v>
      </c>
      <c r="N60" s="5">
        <v>45</v>
      </c>
      <c r="O60" s="7" t="s">
        <v>1484</v>
      </c>
      <c r="P60" s="5">
        <v>397</v>
      </c>
      <c r="Q60" s="5" t="s">
        <v>764</v>
      </c>
      <c r="R60" s="5" t="s">
        <v>82</v>
      </c>
      <c r="S60" s="5" t="s">
        <v>93</v>
      </c>
      <c r="T60" s="8" t="s">
        <v>82</v>
      </c>
      <c r="U60" s="5" t="s">
        <v>182</v>
      </c>
      <c r="V60" s="5" t="s">
        <v>82</v>
      </c>
      <c r="W60" s="5" t="s">
        <v>95</v>
      </c>
      <c r="X60" s="8">
        <v>37192</v>
      </c>
      <c r="Y60" s="5" t="s">
        <v>82</v>
      </c>
      <c r="Z60" s="9" t="s">
        <v>1485</v>
      </c>
      <c r="AA60" s="9" t="s">
        <v>1486</v>
      </c>
      <c r="AB60" s="10" t="str">
        <f t="shared" si="0"/>
        <v>http://www.hill-bagging.co.uk/mountaindetails.php?qu=S&amp;rf=2612</v>
      </c>
      <c r="AC60" s="5">
        <v>338050</v>
      </c>
      <c r="AD60" s="5">
        <v>517557</v>
      </c>
      <c r="AE60" s="5">
        <v>54.549461</v>
      </c>
      <c r="AF60" s="5">
        <v>-2.959245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1</v>
      </c>
      <c r="BI60" s="5">
        <v>0</v>
      </c>
      <c r="BJ60" s="5">
        <v>0</v>
      </c>
      <c r="BK60" s="5">
        <v>1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</row>
    <row r="61" spans="1:83" ht="13.5" customHeight="1">
      <c r="A61" t="s">
        <v>1799</v>
      </c>
      <c r="B61" s="5">
        <v>2610</v>
      </c>
      <c r="C61" s="6">
        <v>34.3</v>
      </c>
      <c r="D61" s="5" t="s">
        <v>1468</v>
      </c>
      <c r="E61" s="5" t="s">
        <v>1038</v>
      </c>
      <c r="F61" s="5" t="s">
        <v>1039</v>
      </c>
      <c r="G61" s="5" t="s">
        <v>1039</v>
      </c>
      <c r="H61" s="5" t="s">
        <v>99</v>
      </c>
      <c r="I61" s="5" t="s">
        <v>100</v>
      </c>
      <c r="J61" s="5">
        <v>481</v>
      </c>
      <c r="K61" s="5">
        <v>1578</v>
      </c>
      <c r="L61" s="7" t="s">
        <v>1469</v>
      </c>
      <c r="M61" s="7" t="s">
        <v>1470</v>
      </c>
      <c r="N61" s="5">
        <v>98</v>
      </c>
      <c r="O61" s="7" t="s">
        <v>1471</v>
      </c>
      <c r="P61" s="5">
        <v>383</v>
      </c>
      <c r="Q61" s="5" t="s">
        <v>268</v>
      </c>
      <c r="R61" s="5" t="s">
        <v>1472</v>
      </c>
      <c r="S61" s="5" t="s">
        <v>93</v>
      </c>
      <c r="T61" s="8" t="s">
        <v>82</v>
      </c>
      <c r="U61" s="5" t="s">
        <v>182</v>
      </c>
      <c r="V61" s="5" t="s">
        <v>82</v>
      </c>
      <c r="W61" s="5" t="s">
        <v>95</v>
      </c>
      <c r="X61" s="8">
        <v>37192</v>
      </c>
      <c r="Y61" s="5" t="s">
        <v>82</v>
      </c>
      <c r="Z61" s="9" t="s">
        <v>1473</v>
      </c>
      <c r="AA61" s="9" t="s">
        <v>1474</v>
      </c>
      <c r="AB61" s="10" t="str">
        <f t="shared" si="0"/>
        <v>http://www.hill-bagging.co.uk/mountaindetails.php?qu=S&amp;rf=2610</v>
      </c>
      <c r="AC61" s="5">
        <v>340761</v>
      </c>
      <c r="AD61" s="5">
        <v>521823</v>
      </c>
      <c r="AE61" s="5">
        <v>54.588119</v>
      </c>
      <c r="AF61" s="5">
        <v>-2.918202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1</v>
      </c>
      <c r="BI61" s="5">
        <v>0</v>
      </c>
      <c r="BJ61" s="5">
        <v>0</v>
      </c>
      <c r="BK61" s="5">
        <v>1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</row>
    <row r="62" spans="1:83" ht="13.5" customHeight="1">
      <c r="A62" t="s">
        <v>1724</v>
      </c>
      <c r="B62" s="5">
        <v>2496</v>
      </c>
      <c r="C62" s="6">
        <v>34.2</v>
      </c>
      <c r="D62" s="5" t="s">
        <v>959</v>
      </c>
      <c r="E62" s="5" t="s">
        <v>282</v>
      </c>
      <c r="F62" s="5" t="s">
        <v>283</v>
      </c>
      <c r="G62" s="5" t="s">
        <v>450</v>
      </c>
      <c r="H62" s="5" t="s">
        <v>86</v>
      </c>
      <c r="I62" s="5" t="s">
        <v>87</v>
      </c>
      <c r="J62" s="5">
        <v>415</v>
      </c>
      <c r="K62" s="5">
        <v>1362</v>
      </c>
      <c r="L62" s="7" t="s">
        <v>960</v>
      </c>
      <c r="M62" s="7" t="s">
        <v>961</v>
      </c>
      <c r="N62" s="5">
        <v>90</v>
      </c>
      <c r="O62" s="7" t="s">
        <v>962</v>
      </c>
      <c r="P62" s="5">
        <v>325</v>
      </c>
      <c r="Q62" s="5" t="s">
        <v>247</v>
      </c>
      <c r="R62" s="5" t="s">
        <v>82</v>
      </c>
      <c r="S62" s="5" t="s">
        <v>82</v>
      </c>
      <c r="T62" s="8" t="s">
        <v>82</v>
      </c>
      <c r="U62" s="5" t="s">
        <v>182</v>
      </c>
      <c r="V62" s="5" t="s">
        <v>82</v>
      </c>
      <c r="W62" s="5" t="s">
        <v>95</v>
      </c>
      <c r="X62" s="8">
        <v>39972</v>
      </c>
      <c r="Y62" s="5" t="s">
        <v>82</v>
      </c>
      <c r="Z62" s="9" t="s">
        <v>963</v>
      </c>
      <c r="AA62" s="9" t="s">
        <v>964</v>
      </c>
      <c r="AB62" s="10" t="str">
        <f t="shared" si="0"/>
        <v>http://www.hill-bagging.co.uk/mountaindetails.php?qu=S&amp;rf=2496</v>
      </c>
      <c r="AC62" s="5">
        <v>326466</v>
      </c>
      <c r="AD62" s="5">
        <v>516272</v>
      </c>
      <c r="AE62" s="5">
        <v>54.536363</v>
      </c>
      <c r="AF62" s="5">
        <v>-3.137973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1</v>
      </c>
      <c r="BI62" s="5">
        <v>0</v>
      </c>
      <c r="BJ62" s="5">
        <v>0</v>
      </c>
      <c r="BK62" s="5">
        <v>1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</row>
    <row r="63" spans="1:83" ht="13.5" customHeight="1">
      <c r="A63" t="s">
        <v>1637</v>
      </c>
      <c r="B63" s="5">
        <v>2372</v>
      </c>
      <c r="C63" s="6">
        <v>34.2</v>
      </c>
      <c r="D63" s="5" t="s">
        <v>345</v>
      </c>
      <c r="E63" s="5" t="s">
        <v>282</v>
      </c>
      <c r="F63" s="5" t="s">
        <v>283</v>
      </c>
      <c r="G63" s="5" t="s">
        <v>220</v>
      </c>
      <c r="H63" s="5" t="s">
        <v>86</v>
      </c>
      <c r="I63" s="5" t="s">
        <v>87</v>
      </c>
      <c r="J63" s="5">
        <v>852</v>
      </c>
      <c r="K63" s="5">
        <v>2795</v>
      </c>
      <c r="L63" s="7" t="s">
        <v>346</v>
      </c>
      <c r="M63" s="7" t="s">
        <v>347</v>
      </c>
      <c r="N63" s="5">
        <v>519</v>
      </c>
      <c r="O63" s="7" t="s">
        <v>348</v>
      </c>
      <c r="P63" s="5">
        <v>333</v>
      </c>
      <c r="Q63" s="5" t="s">
        <v>349</v>
      </c>
      <c r="R63" s="5" t="s">
        <v>350</v>
      </c>
      <c r="S63" s="5" t="s">
        <v>135</v>
      </c>
      <c r="T63" s="8" t="s">
        <v>82</v>
      </c>
      <c r="U63" s="5" t="s">
        <v>94</v>
      </c>
      <c r="V63" s="5" t="s">
        <v>82</v>
      </c>
      <c r="W63" s="5" t="s">
        <v>95</v>
      </c>
      <c r="X63" s="8">
        <v>37192</v>
      </c>
      <c r="Y63" s="5" t="s">
        <v>82</v>
      </c>
      <c r="Z63" s="9" t="s">
        <v>351</v>
      </c>
      <c r="AA63" s="9" t="s">
        <v>352</v>
      </c>
      <c r="AB63" s="10" t="str">
        <f t="shared" si="0"/>
        <v>http://www.hill-bagging.co.uk/mountaindetails.php?qu=S&amp;rf=2372</v>
      </c>
      <c r="AC63" s="5">
        <v>317484</v>
      </c>
      <c r="AD63" s="5">
        <v>520353</v>
      </c>
      <c r="AE63" s="5">
        <v>54.571644</v>
      </c>
      <c r="AF63" s="5">
        <v>-3.277899</v>
      </c>
      <c r="AG63" s="5">
        <v>1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1</v>
      </c>
      <c r="BC63" s="5">
        <v>1</v>
      </c>
      <c r="BD63" s="5">
        <v>0</v>
      </c>
      <c r="BE63" s="5">
        <v>0</v>
      </c>
      <c r="BF63" s="5">
        <v>1</v>
      </c>
      <c r="BG63" s="5">
        <v>1</v>
      </c>
      <c r="BH63" s="5">
        <v>1</v>
      </c>
      <c r="BI63" s="5">
        <v>0</v>
      </c>
      <c r="BJ63" s="5">
        <v>0</v>
      </c>
      <c r="BK63" s="5">
        <v>1</v>
      </c>
      <c r="BL63" s="5">
        <v>1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1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</row>
    <row r="64" spans="1:83" ht="13.5" customHeight="1">
      <c r="A64" t="s">
        <v>1768</v>
      </c>
      <c r="B64" s="5">
        <v>2552</v>
      </c>
      <c r="C64" s="6">
        <v>34.3</v>
      </c>
      <c r="D64" s="5" t="s">
        <v>1259</v>
      </c>
      <c r="E64" s="5" t="s">
        <v>1038</v>
      </c>
      <c r="F64" s="5" t="s">
        <v>1039</v>
      </c>
      <c r="G64" s="5" t="s">
        <v>1109</v>
      </c>
      <c r="H64" s="5" t="s">
        <v>99</v>
      </c>
      <c r="I64" s="5" t="s">
        <v>100</v>
      </c>
      <c r="J64" s="5">
        <v>699</v>
      </c>
      <c r="K64" s="5">
        <v>2293</v>
      </c>
      <c r="L64" s="7" t="s">
        <v>1260</v>
      </c>
      <c r="M64" s="7" t="s">
        <v>1261</v>
      </c>
      <c r="N64" s="5">
        <v>15</v>
      </c>
      <c r="O64" s="7" t="s">
        <v>1262</v>
      </c>
      <c r="P64" s="5">
        <v>684</v>
      </c>
      <c r="Q64" s="5" t="s">
        <v>247</v>
      </c>
      <c r="R64" s="5" t="s">
        <v>1263</v>
      </c>
      <c r="S64" s="5" t="s">
        <v>82</v>
      </c>
      <c r="T64" s="8" t="s">
        <v>82</v>
      </c>
      <c r="U64" s="5" t="s">
        <v>546</v>
      </c>
      <c r="V64" s="5" t="s">
        <v>82</v>
      </c>
      <c r="W64" s="5" t="s">
        <v>95</v>
      </c>
      <c r="X64" s="8">
        <v>40658</v>
      </c>
      <c r="Y64" s="5" t="s">
        <v>82</v>
      </c>
      <c r="Z64" s="9" t="s">
        <v>1264</v>
      </c>
      <c r="AA64" s="9" t="s">
        <v>1265</v>
      </c>
      <c r="AB64" s="10" t="str">
        <f t="shared" si="0"/>
        <v>http://www.hill-bagging.co.uk/mountaindetails.php?qu=S&amp;rf=2552</v>
      </c>
      <c r="AC64" s="5">
        <v>342754</v>
      </c>
      <c r="AD64" s="5">
        <v>511710</v>
      </c>
      <c r="AE64" s="5">
        <v>54.497477</v>
      </c>
      <c r="AF64" s="5">
        <v>-2.885396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1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1</v>
      </c>
      <c r="BI64" s="5">
        <v>0</v>
      </c>
      <c r="BJ64" s="5">
        <v>0</v>
      </c>
      <c r="BK64" s="5">
        <v>1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</row>
    <row r="65" spans="1:83" ht="13.5" customHeight="1">
      <c r="A65" t="s">
        <v>1718</v>
      </c>
      <c r="B65" s="5">
        <v>2489</v>
      </c>
      <c r="C65" s="6">
        <v>34.1</v>
      </c>
      <c r="D65" s="5" t="s">
        <v>912</v>
      </c>
      <c r="E65" s="5" t="s">
        <v>84</v>
      </c>
      <c r="F65" s="5" t="s">
        <v>85</v>
      </c>
      <c r="G65" s="5" t="s">
        <v>220</v>
      </c>
      <c r="H65" s="5" t="s">
        <v>86</v>
      </c>
      <c r="I65" s="5" t="s">
        <v>87</v>
      </c>
      <c r="J65" s="5">
        <v>452</v>
      </c>
      <c r="K65" s="5">
        <v>1483</v>
      </c>
      <c r="L65" s="7" t="s">
        <v>913</v>
      </c>
      <c r="M65" s="7" t="s">
        <v>914</v>
      </c>
      <c r="N65" s="5">
        <v>11</v>
      </c>
      <c r="O65" s="7" t="s">
        <v>915</v>
      </c>
      <c r="P65" s="5">
        <v>441</v>
      </c>
      <c r="Q65" s="5" t="s">
        <v>916</v>
      </c>
      <c r="R65" s="5" t="s">
        <v>917</v>
      </c>
      <c r="S65" s="5" t="s">
        <v>93</v>
      </c>
      <c r="T65" s="8" t="s">
        <v>82</v>
      </c>
      <c r="U65" s="5" t="s">
        <v>209</v>
      </c>
      <c r="V65" s="5" t="s">
        <v>82</v>
      </c>
      <c r="W65" s="5" t="s">
        <v>95</v>
      </c>
      <c r="X65" s="8">
        <v>39438</v>
      </c>
      <c r="Y65" s="5" t="s">
        <v>918</v>
      </c>
      <c r="Z65" s="9" t="s">
        <v>919</v>
      </c>
      <c r="AA65" s="9" t="s">
        <v>920</v>
      </c>
      <c r="AB65" s="10" t="str">
        <f t="shared" si="0"/>
        <v>http://www.hill-bagging.co.uk/mountaindetails.php?qu=S&amp;rf=2489</v>
      </c>
      <c r="AC65" s="5">
        <v>317615</v>
      </c>
      <c r="AD65" s="5">
        <v>526623</v>
      </c>
      <c r="AE65" s="5">
        <v>54.627998</v>
      </c>
      <c r="AF65" s="5">
        <v>-3.277637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1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</row>
    <row r="66" spans="1:83" ht="13.5" customHeight="1">
      <c r="A66" t="s">
        <v>1682</v>
      </c>
      <c r="B66" s="5">
        <v>2451</v>
      </c>
      <c r="C66" s="6">
        <v>34.2</v>
      </c>
      <c r="D66" s="5" t="s">
        <v>656</v>
      </c>
      <c r="E66" s="5" t="s">
        <v>282</v>
      </c>
      <c r="F66" s="5" t="s">
        <v>283</v>
      </c>
      <c r="G66" s="5" t="s">
        <v>317</v>
      </c>
      <c r="H66" s="5" t="s">
        <v>354</v>
      </c>
      <c r="I66" s="5" t="s">
        <v>577</v>
      </c>
      <c r="J66" s="5">
        <v>616</v>
      </c>
      <c r="K66" s="5">
        <v>2021</v>
      </c>
      <c r="L66" s="7" t="s">
        <v>657</v>
      </c>
      <c r="M66" s="7" t="s">
        <v>658</v>
      </c>
      <c r="N66" s="5">
        <v>113</v>
      </c>
      <c r="O66" s="7" t="s">
        <v>659</v>
      </c>
      <c r="P66" s="5">
        <v>503</v>
      </c>
      <c r="Q66" s="5" t="s">
        <v>247</v>
      </c>
      <c r="R66" s="5" t="s">
        <v>660</v>
      </c>
      <c r="S66" s="5" t="s">
        <v>135</v>
      </c>
      <c r="T66" s="8" t="s">
        <v>82</v>
      </c>
      <c r="U66" s="5" t="s">
        <v>335</v>
      </c>
      <c r="V66" s="5" t="s">
        <v>82</v>
      </c>
      <c r="W66" s="5" t="s">
        <v>95</v>
      </c>
      <c r="X66" s="8">
        <v>40137</v>
      </c>
      <c r="Y66" s="5" t="s">
        <v>82</v>
      </c>
      <c r="Z66" s="9" t="s">
        <v>661</v>
      </c>
      <c r="AA66" s="9" t="s">
        <v>662</v>
      </c>
      <c r="AB66" s="10" t="str">
        <f aca="true" t="shared" si="1" ref="AB66:AB129">HYPERLINK("http://www.hill-bagging.co.uk/"&amp;IF(W66="S","Scotland/",IF(W66="I","Ireland/",""))&amp;"mountaindetails.php?qu=S&amp;rf="&amp;B66)</f>
        <v>http://www.hill-bagging.co.uk/mountaindetails.php?qu=S&amp;rf=2451</v>
      </c>
      <c r="AC66" s="5">
        <v>312393</v>
      </c>
      <c r="AD66" s="5">
        <v>516362</v>
      </c>
      <c r="AE66" s="5">
        <v>54.53493</v>
      </c>
      <c r="AF66" s="5">
        <v>-3.355435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1</v>
      </c>
      <c r="BC66" s="5">
        <v>1</v>
      </c>
      <c r="BD66" s="5">
        <v>0</v>
      </c>
      <c r="BE66" s="5">
        <v>0</v>
      </c>
      <c r="BF66" s="5">
        <v>1</v>
      </c>
      <c r="BG66" s="5">
        <v>1</v>
      </c>
      <c r="BH66" s="5">
        <v>1</v>
      </c>
      <c r="BI66" s="5">
        <v>0</v>
      </c>
      <c r="BJ66" s="5">
        <v>0</v>
      </c>
      <c r="BK66" s="5">
        <v>1</v>
      </c>
      <c r="BL66" s="5">
        <v>1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</row>
    <row r="67" spans="1:83" ht="13.5" customHeight="1">
      <c r="A67" t="s">
        <v>1613</v>
      </c>
      <c r="B67" s="5">
        <v>2331</v>
      </c>
      <c r="C67" s="6">
        <v>34.1</v>
      </c>
      <c r="D67" s="5" t="s">
        <v>161</v>
      </c>
      <c r="E67" s="5" t="s">
        <v>84</v>
      </c>
      <c r="F67" s="5" t="s">
        <v>85</v>
      </c>
      <c r="G67" s="5" t="s">
        <v>85</v>
      </c>
      <c r="H67" s="5" t="s">
        <v>86</v>
      </c>
      <c r="I67" s="5" t="s">
        <v>139</v>
      </c>
      <c r="J67" s="5">
        <v>690</v>
      </c>
      <c r="K67" s="5">
        <v>2264</v>
      </c>
      <c r="L67" s="7" t="s">
        <v>162</v>
      </c>
      <c r="M67" s="7" t="s">
        <v>163</v>
      </c>
      <c r="N67" s="5">
        <v>142</v>
      </c>
      <c r="O67" s="7" t="s">
        <v>164</v>
      </c>
      <c r="P67" s="5">
        <v>548</v>
      </c>
      <c r="Q67" s="5" t="s">
        <v>126</v>
      </c>
      <c r="R67" s="5" t="s">
        <v>82</v>
      </c>
      <c r="S67" s="5" t="s">
        <v>93</v>
      </c>
      <c r="T67" s="8" t="s">
        <v>82</v>
      </c>
      <c r="U67" s="5" t="s">
        <v>165</v>
      </c>
      <c r="V67" s="5" t="s">
        <v>82</v>
      </c>
      <c r="W67" s="5" t="s">
        <v>95</v>
      </c>
      <c r="X67" s="8">
        <v>37192</v>
      </c>
      <c r="Y67" s="5" t="s">
        <v>82</v>
      </c>
      <c r="Z67" s="9" t="s">
        <v>166</v>
      </c>
      <c r="AA67" s="9" t="s">
        <v>167</v>
      </c>
      <c r="AB67" s="10" t="str">
        <f t="shared" si="1"/>
        <v>http://www.hill-bagging.co.uk/mountaindetails.php?qu=S&amp;rf=2331</v>
      </c>
      <c r="AC67" s="5">
        <v>329088</v>
      </c>
      <c r="AD67" s="5">
        <v>531189</v>
      </c>
      <c r="AE67" s="5">
        <v>54.670768</v>
      </c>
      <c r="AF67" s="5">
        <v>-3.101072</v>
      </c>
      <c r="AG67" s="5">
        <v>0</v>
      </c>
      <c r="AH67" s="5">
        <v>0</v>
      </c>
      <c r="AI67" s="5">
        <v>1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1</v>
      </c>
      <c r="BC67" s="5">
        <v>1</v>
      </c>
      <c r="BD67" s="5">
        <v>0</v>
      </c>
      <c r="BE67" s="5">
        <v>0</v>
      </c>
      <c r="BF67" s="5">
        <v>1</v>
      </c>
      <c r="BG67" s="5">
        <v>1</v>
      </c>
      <c r="BH67" s="5">
        <v>1</v>
      </c>
      <c r="BI67" s="5">
        <v>0</v>
      </c>
      <c r="BJ67" s="5">
        <v>0</v>
      </c>
      <c r="BK67" s="5">
        <v>1</v>
      </c>
      <c r="BL67" s="5">
        <v>1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</row>
    <row r="68" spans="1:83" ht="13.5" customHeight="1">
      <c r="A68" t="s">
        <v>1810</v>
      </c>
      <c r="B68" s="5">
        <v>2637</v>
      </c>
      <c r="C68" s="6">
        <v>34.4</v>
      </c>
      <c r="D68" s="5" t="s">
        <v>1545</v>
      </c>
      <c r="E68" s="5" t="s">
        <v>1021</v>
      </c>
      <c r="F68" s="5" t="s">
        <v>1022</v>
      </c>
      <c r="G68" s="5" t="s">
        <v>284</v>
      </c>
      <c r="H68" s="5" t="s">
        <v>86</v>
      </c>
      <c r="I68" s="5" t="s">
        <v>285</v>
      </c>
      <c r="J68" s="5">
        <v>785</v>
      </c>
      <c r="K68" s="5">
        <v>2575</v>
      </c>
      <c r="L68" s="7" t="s">
        <v>1546</v>
      </c>
      <c r="M68" s="7" t="s">
        <v>1547</v>
      </c>
      <c r="N68" s="5">
        <v>20</v>
      </c>
      <c r="O68" s="7" t="s">
        <v>1548</v>
      </c>
      <c r="P68" s="5">
        <v>765</v>
      </c>
      <c r="Q68" s="5" t="s">
        <v>1491</v>
      </c>
      <c r="R68" s="5" t="s">
        <v>82</v>
      </c>
      <c r="S68" s="5" t="s">
        <v>82</v>
      </c>
      <c r="T68" s="8" t="s">
        <v>82</v>
      </c>
      <c r="U68" s="5" t="s">
        <v>379</v>
      </c>
      <c r="V68" s="5" t="s">
        <v>82</v>
      </c>
      <c r="W68" s="5" t="s">
        <v>95</v>
      </c>
      <c r="X68" s="8">
        <v>39151</v>
      </c>
      <c r="Y68" s="5" t="s">
        <v>82</v>
      </c>
      <c r="Z68" s="9" t="s">
        <v>1549</v>
      </c>
      <c r="AA68" s="9" t="s">
        <v>1550</v>
      </c>
      <c r="AB68" s="10" t="str">
        <f t="shared" si="1"/>
        <v>http://www.hill-bagging.co.uk/mountaindetails.php?qu=S&amp;rf=2637</v>
      </c>
      <c r="AC68" s="5">
        <v>327077</v>
      </c>
      <c r="AD68" s="5">
        <v>500951</v>
      </c>
      <c r="AE68" s="5">
        <v>54.39879</v>
      </c>
      <c r="AF68" s="5">
        <v>-3.124749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1</v>
      </c>
      <c r="BC68" s="5">
        <v>0</v>
      </c>
      <c r="BD68" s="5">
        <v>1</v>
      </c>
      <c r="BE68" s="5">
        <v>0</v>
      </c>
      <c r="BF68" s="5">
        <v>1</v>
      </c>
      <c r="BG68" s="5">
        <v>1</v>
      </c>
      <c r="BH68" s="5">
        <v>1</v>
      </c>
      <c r="BI68" s="5">
        <v>0</v>
      </c>
      <c r="BJ68" s="5">
        <v>0</v>
      </c>
      <c r="BK68" s="5">
        <v>1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</row>
    <row r="69" spans="1:83" ht="13.5" customHeight="1">
      <c r="A69" t="s">
        <v>1623</v>
      </c>
      <c r="B69" s="5">
        <v>2347</v>
      </c>
      <c r="C69" s="6">
        <v>34.1</v>
      </c>
      <c r="D69" s="5" t="s">
        <v>237</v>
      </c>
      <c r="E69" s="5" t="s">
        <v>84</v>
      </c>
      <c r="F69" s="5" t="s">
        <v>85</v>
      </c>
      <c r="G69" s="5" t="s">
        <v>85</v>
      </c>
      <c r="H69" s="5" t="s">
        <v>86</v>
      </c>
      <c r="I69" s="5" t="s">
        <v>139</v>
      </c>
      <c r="J69" s="5">
        <v>526</v>
      </c>
      <c r="K69" s="5">
        <v>1726</v>
      </c>
      <c r="L69" s="7" t="s">
        <v>238</v>
      </c>
      <c r="M69" s="7" t="s">
        <v>239</v>
      </c>
      <c r="N69" s="5">
        <v>90</v>
      </c>
      <c r="O69" s="7" t="s">
        <v>240</v>
      </c>
      <c r="P69" s="5">
        <v>436</v>
      </c>
      <c r="Q69" s="5" t="s">
        <v>126</v>
      </c>
      <c r="R69" s="5" t="s">
        <v>82</v>
      </c>
      <c r="S69" s="5" t="s">
        <v>135</v>
      </c>
      <c r="T69" s="8" t="s">
        <v>82</v>
      </c>
      <c r="U69" s="5" t="s">
        <v>234</v>
      </c>
      <c r="V69" s="5" t="s">
        <v>82</v>
      </c>
      <c r="W69" s="5" t="s">
        <v>95</v>
      </c>
      <c r="X69" s="8">
        <v>37192</v>
      </c>
      <c r="Y69" s="5" t="s">
        <v>82</v>
      </c>
      <c r="Z69" s="9" t="s">
        <v>241</v>
      </c>
      <c r="AA69" s="9" t="s">
        <v>242</v>
      </c>
      <c r="AB69" s="10" t="str">
        <f t="shared" si="1"/>
        <v>http://www.hill-bagging.co.uk/mountaindetails.php?qu=S&amp;rf=2347</v>
      </c>
      <c r="AC69" s="5">
        <v>327336</v>
      </c>
      <c r="AD69" s="5">
        <v>533321</v>
      </c>
      <c r="AE69" s="5">
        <v>54.689674</v>
      </c>
      <c r="AF69" s="5">
        <v>-3.128764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0</v>
      </c>
      <c r="BJ69" s="5">
        <v>1</v>
      </c>
      <c r="BK69" s="5">
        <v>1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</row>
    <row r="70" spans="1:83" ht="13.5" customHeight="1">
      <c r="A70" t="s">
        <v>1720</v>
      </c>
      <c r="B70" s="5">
        <v>2491</v>
      </c>
      <c r="C70" s="6">
        <v>34.2</v>
      </c>
      <c r="D70" s="5" t="s">
        <v>927</v>
      </c>
      <c r="E70" s="5" t="s">
        <v>282</v>
      </c>
      <c r="F70" s="5" t="s">
        <v>283</v>
      </c>
      <c r="G70" s="5" t="s">
        <v>450</v>
      </c>
      <c r="H70" s="5" t="s">
        <v>86</v>
      </c>
      <c r="I70" s="5" t="s">
        <v>87</v>
      </c>
      <c r="J70" s="5">
        <v>450</v>
      </c>
      <c r="K70" s="5">
        <v>1476</v>
      </c>
      <c r="L70" s="7" t="s">
        <v>928</v>
      </c>
      <c r="M70" s="7" t="s">
        <v>929</v>
      </c>
      <c r="N70" s="5">
        <v>29</v>
      </c>
      <c r="O70" s="7" t="s">
        <v>930</v>
      </c>
      <c r="P70" s="5">
        <v>421</v>
      </c>
      <c r="Q70" s="5" t="s">
        <v>126</v>
      </c>
      <c r="R70" s="5" t="s">
        <v>931</v>
      </c>
      <c r="S70" s="5" t="s">
        <v>82</v>
      </c>
      <c r="T70" s="8" t="s">
        <v>82</v>
      </c>
      <c r="U70" s="5" t="s">
        <v>182</v>
      </c>
      <c r="V70" s="5" t="s">
        <v>82</v>
      </c>
      <c r="W70" s="5" t="s">
        <v>95</v>
      </c>
      <c r="X70" s="8">
        <v>39972</v>
      </c>
      <c r="Y70" s="5" t="s">
        <v>82</v>
      </c>
      <c r="Z70" s="9" t="s">
        <v>932</v>
      </c>
      <c r="AA70" s="9" t="s">
        <v>933</v>
      </c>
      <c r="AB70" s="10" t="str">
        <f t="shared" si="1"/>
        <v>http://www.hill-bagging.co.uk/mountaindetails.php?qu=S&amp;rf=2491</v>
      </c>
      <c r="AC70" s="5">
        <v>327001</v>
      </c>
      <c r="AD70" s="5">
        <v>514684</v>
      </c>
      <c r="AE70" s="5">
        <v>54.522172</v>
      </c>
      <c r="AF70" s="5">
        <v>-3.129312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1</v>
      </c>
      <c r="BI70" s="5">
        <v>0</v>
      </c>
      <c r="BJ70" s="5">
        <v>0</v>
      </c>
      <c r="BK70" s="5">
        <v>1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</row>
    <row r="71" spans="1:83" ht="13.5" customHeight="1">
      <c r="A71" t="s">
        <v>1742</v>
      </c>
      <c r="B71" s="5">
        <v>2525</v>
      </c>
      <c r="C71" s="6">
        <v>34.3</v>
      </c>
      <c r="D71" s="5" t="s">
        <v>1087</v>
      </c>
      <c r="E71" s="5" t="s">
        <v>1038</v>
      </c>
      <c r="F71" s="5" t="s">
        <v>1039</v>
      </c>
      <c r="G71" s="5" t="s">
        <v>1039</v>
      </c>
      <c r="H71" s="5" t="s">
        <v>99</v>
      </c>
      <c r="I71" s="5" t="s">
        <v>100</v>
      </c>
      <c r="J71" s="5">
        <v>857</v>
      </c>
      <c r="K71" s="5">
        <v>2812</v>
      </c>
      <c r="L71" s="7" t="s">
        <v>1088</v>
      </c>
      <c r="M71" s="7" t="s">
        <v>1089</v>
      </c>
      <c r="N71" s="5">
        <v>109</v>
      </c>
      <c r="O71" s="7" t="s">
        <v>1090</v>
      </c>
      <c r="P71" s="5">
        <v>748</v>
      </c>
      <c r="Q71" s="5" t="s">
        <v>126</v>
      </c>
      <c r="R71" s="5" t="s">
        <v>1091</v>
      </c>
      <c r="S71" s="5" t="s">
        <v>82</v>
      </c>
      <c r="T71" s="8" t="s">
        <v>82</v>
      </c>
      <c r="U71" s="5" t="s">
        <v>335</v>
      </c>
      <c r="V71" s="5" t="s">
        <v>82</v>
      </c>
      <c r="W71" s="5" t="s">
        <v>95</v>
      </c>
      <c r="X71" s="8">
        <v>40137</v>
      </c>
      <c r="Y71" s="5" t="s">
        <v>1092</v>
      </c>
      <c r="Z71" s="9" t="s">
        <v>1093</v>
      </c>
      <c r="AA71" s="9" t="s">
        <v>1094</v>
      </c>
      <c r="AB71" s="10" t="str">
        <f t="shared" si="1"/>
        <v>http://www.hill-bagging.co.uk/mountaindetails.php?qu=S&amp;rf=2525</v>
      </c>
      <c r="AC71" s="5">
        <v>334194</v>
      </c>
      <c r="AD71" s="5">
        <v>520559</v>
      </c>
      <c r="AE71" s="5">
        <v>54.575948</v>
      </c>
      <c r="AF71" s="5">
        <v>-3.01952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1</v>
      </c>
      <c r="BC71" s="5">
        <v>1</v>
      </c>
      <c r="BD71" s="5">
        <v>0</v>
      </c>
      <c r="BE71" s="5">
        <v>0</v>
      </c>
      <c r="BF71" s="5">
        <v>1</v>
      </c>
      <c r="BG71" s="5">
        <v>1</v>
      </c>
      <c r="BH71" s="5">
        <v>1</v>
      </c>
      <c r="BI71" s="5">
        <v>0</v>
      </c>
      <c r="BJ71" s="5">
        <v>0</v>
      </c>
      <c r="BK71" s="5">
        <v>1</v>
      </c>
      <c r="BL71" s="5">
        <v>1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</row>
    <row r="72" spans="1:83" ht="13.5" customHeight="1">
      <c r="A72" t="s">
        <v>1631</v>
      </c>
      <c r="B72" s="5">
        <v>2364</v>
      </c>
      <c r="C72" s="6">
        <v>34.2</v>
      </c>
      <c r="D72" s="5" t="s">
        <v>302</v>
      </c>
      <c r="E72" s="5" t="s">
        <v>282</v>
      </c>
      <c r="F72" s="5" t="s">
        <v>283</v>
      </c>
      <c r="G72" s="5" t="s">
        <v>284</v>
      </c>
      <c r="H72" s="5" t="s">
        <v>86</v>
      </c>
      <c r="I72" s="5" t="s">
        <v>285</v>
      </c>
      <c r="J72" s="5">
        <v>910</v>
      </c>
      <c r="K72" s="5">
        <v>2986</v>
      </c>
      <c r="L72" s="7" t="s">
        <v>303</v>
      </c>
      <c r="M72" s="7" t="s">
        <v>304</v>
      </c>
      <c r="N72" s="5">
        <v>56</v>
      </c>
      <c r="O72" s="7" t="s">
        <v>305</v>
      </c>
      <c r="P72" s="5">
        <v>854</v>
      </c>
      <c r="Q72" s="5" t="s">
        <v>306</v>
      </c>
      <c r="R72" s="5" t="s">
        <v>82</v>
      </c>
      <c r="S72" s="5" t="s">
        <v>82</v>
      </c>
      <c r="T72" s="8" t="s">
        <v>82</v>
      </c>
      <c r="U72" s="5" t="s">
        <v>112</v>
      </c>
      <c r="V72" s="5" t="s">
        <v>82</v>
      </c>
      <c r="W72" s="5" t="s">
        <v>95</v>
      </c>
      <c r="X72" s="8">
        <v>37192</v>
      </c>
      <c r="Y72" s="5" t="s">
        <v>82</v>
      </c>
      <c r="Z72" s="9" t="s">
        <v>307</v>
      </c>
      <c r="AA72" s="9" t="s">
        <v>308</v>
      </c>
      <c r="AB72" s="10" t="str">
        <f t="shared" si="1"/>
        <v>http://www.hill-bagging.co.uk/mountaindetails.php?qu=S&amp;rf=2364</v>
      </c>
      <c r="AC72" s="5">
        <v>322671</v>
      </c>
      <c r="AD72" s="5">
        <v>508386</v>
      </c>
      <c r="AE72" s="5">
        <v>54.464943</v>
      </c>
      <c r="AF72" s="5">
        <v>-3.194542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1</v>
      </c>
      <c r="BC72" s="5">
        <v>1</v>
      </c>
      <c r="BD72" s="5">
        <v>0</v>
      </c>
      <c r="BE72" s="5">
        <v>0</v>
      </c>
      <c r="BF72" s="5">
        <v>1</v>
      </c>
      <c r="BG72" s="5">
        <v>1</v>
      </c>
      <c r="BH72" s="5">
        <v>1</v>
      </c>
      <c r="BI72" s="5">
        <v>0</v>
      </c>
      <c r="BJ72" s="5">
        <v>0</v>
      </c>
      <c r="BK72" s="5">
        <v>1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</row>
    <row r="73" spans="1:83" ht="13.5" customHeight="1">
      <c r="A73" t="s">
        <v>1633</v>
      </c>
      <c r="B73" s="5">
        <v>2367</v>
      </c>
      <c r="C73" s="6">
        <v>34.2</v>
      </c>
      <c r="D73" s="5" t="s">
        <v>316</v>
      </c>
      <c r="E73" s="5" t="s">
        <v>282</v>
      </c>
      <c r="F73" s="5" t="s">
        <v>283</v>
      </c>
      <c r="G73" s="5" t="s">
        <v>317</v>
      </c>
      <c r="H73" s="5" t="s">
        <v>86</v>
      </c>
      <c r="I73" s="5" t="s">
        <v>318</v>
      </c>
      <c r="J73" s="5">
        <v>899</v>
      </c>
      <c r="K73" s="5">
        <v>2949</v>
      </c>
      <c r="L73" s="7" t="s">
        <v>319</v>
      </c>
      <c r="M73" s="7" t="s">
        <v>320</v>
      </c>
      <c r="N73" s="5">
        <v>425</v>
      </c>
      <c r="O73" s="7" t="s">
        <v>321</v>
      </c>
      <c r="P73" s="5">
        <v>474</v>
      </c>
      <c r="Q73" s="5" t="s">
        <v>247</v>
      </c>
      <c r="R73" s="5" t="s">
        <v>82</v>
      </c>
      <c r="S73" s="5" t="s">
        <v>93</v>
      </c>
      <c r="T73" s="8" t="s">
        <v>82</v>
      </c>
      <c r="U73" s="5" t="s">
        <v>94</v>
      </c>
      <c r="V73" s="5" t="s">
        <v>82</v>
      </c>
      <c r="W73" s="5" t="s">
        <v>95</v>
      </c>
      <c r="X73" s="8">
        <v>37192</v>
      </c>
      <c r="Y73" s="5" t="s">
        <v>82</v>
      </c>
      <c r="Z73" s="9" t="s">
        <v>322</v>
      </c>
      <c r="AA73" s="9" t="s">
        <v>323</v>
      </c>
      <c r="AB73" s="10" t="str">
        <f t="shared" si="1"/>
        <v>http://www.hill-bagging.co.uk/mountaindetails.php?qu=S&amp;rf=2367</v>
      </c>
      <c r="AC73" s="5">
        <v>321100</v>
      </c>
      <c r="AD73" s="5">
        <v>510321</v>
      </c>
      <c r="AE73" s="5">
        <v>54.482086</v>
      </c>
      <c r="AF73" s="5">
        <v>-3.21929</v>
      </c>
      <c r="AG73" s="5">
        <v>1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1</v>
      </c>
      <c r="BC73" s="5">
        <v>1</v>
      </c>
      <c r="BD73" s="5">
        <v>0</v>
      </c>
      <c r="BE73" s="5">
        <v>0</v>
      </c>
      <c r="BF73" s="5">
        <v>1</v>
      </c>
      <c r="BG73" s="5">
        <v>1</v>
      </c>
      <c r="BH73" s="5">
        <v>1</v>
      </c>
      <c r="BI73" s="5">
        <v>0</v>
      </c>
      <c r="BJ73" s="5">
        <v>0</v>
      </c>
      <c r="BK73" s="5">
        <v>1</v>
      </c>
      <c r="BL73" s="5">
        <v>1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</row>
    <row r="74" spans="1:83" ht="13.5" customHeight="1">
      <c r="A74" t="s">
        <v>1788</v>
      </c>
      <c r="B74" s="5">
        <v>2583</v>
      </c>
      <c r="C74" s="6">
        <v>34.3</v>
      </c>
      <c r="D74" s="5" t="s">
        <v>1391</v>
      </c>
      <c r="E74" s="5" t="s">
        <v>1038</v>
      </c>
      <c r="F74" s="5" t="s">
        <v>1039</v>
      </c>
      <c r="G74" s="5" t="s">
        <v>1039</v>
      </c>
      <c r="H74" s="5" t="s">
        <v>99</v>
      </c>
      <c r="I74" s="5" t="s">
        <v>100</v>
      </c>
      <c r="J74" s="5">
        <v>537</v>
      </c>
      <c r="K74" s="5">
        <v>1762</v>
      </c>
      <c r="L74" s="7" t="s">
        <v>1392</v>
      </c>
      <c r="M74" s="7" t="s">
        <v>1393</v>
      </c>
      <c r="N74" s="5">
        <v>198</v>
      </c>
      <c r="O74" s="7" t="s">
        <v>1394</v>
      </c>
      <c r="P74" s="5">
        <v>339</v>
      </c>
      <c r="Q74" s="5" t="s">
        <v>126</v>
      </c>
      <c r="R74" s="5" t="s">
        <v>82</v>
      </c>
      <c r="S74" s="5" t="s">
        <v>82</v>
      </c>
      <c r="T74" s="8" t="s">
        <v>82</v>
      </c>
      <c r="U74" s="5" t="s">
        <v>225</v>
      </c>
      <c r="V74" s="5" t="s">
        <v>82</v>
      </c>
      <c r="W74" s="5" t="s">
        <v>95</v>
      </c>
      <c r="X74" s="8">
        <v>37636</v>
      </c>
      <c r="Y74" s="5" t="s">
        <v>82</v>
      </c>
      <c r="Z74" s="9" t="s">
        <v>1395</v>
      </c>
      <c r="AA74" s="9" t="s">
        <v>1396</v>
      </c>
      <c r="AB74" s="10" t="str">
        <f t="shared" si="1"/>
        <v>http://www.hill-bagging.co.uk/mountaindetails.php?qu=S&amp;rf=2583</v>
      </c>
      <c r="AC74" s="5">
        <v>339680</v>
      </c>
      <c r="AD74" s="5">
        <v>525367</v>
      </c>
      <c r="AE74" s="5">
        <v>54.619836</v>
      </c>
      <c r="AF74" s="5">
        <v>-2.935657</v>
      </c>
      <c r="AG74" s="5">
        <v>1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1</v>
      </c>
      <c r="BI74" s="5">
        <v>0</v>
      </c>
      <c r="BJ74" s="5">
        <v>1</v>
      </c>
      <c r="BK74" s="5">
        <v>1</v>
      </c>
      <c r="BL74" s="5">
        <v>1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</row>
    <row r="75" spans="1:83" ht="13.5" customHeight="1">
      <c r="A75" t="s">
        <v>1755</v>
      </c>
      <c r="B75" s="5">
        <v>2539</v>
      </c>
      <c r="C75" s="6">
        <v>34.3</v>
      </c>
      <c r="D75" s="5" t="s">
        <v>1172</v>
      </c>
      <c r="E75" s="5" t="s">
        <v>1038</v>
      </c>
      <c r="F75" s="5" t="s">
        <v>1039</v>
      </c>
      <c r="G75" s="5" t="s">
        <v>1039</v>
      </c>
      <c r="H75" s="5" t="s">
        <v>99</v>
      </c>
      <c r="I75" s="5" t="s">
        <v>944</v>
      </c>
      <c r="J75" s="5">
        <v>766</v>
      </c>
      <c r="K75" s="5">
        <v>2513</v>
      </c>
      <c r="L75" s="7" t="s">
        <v>1173</v>
      </c>
      <c r="M75" s="7" t="s">
        <v>1174</v>
      </c>
      <c r="N75" s="5">
        <v>31</v>
      </c>
      <c r="O75" s="7" t="s">
        <v>1175</v>
      </c>
      <c r="P75" s="5">
        <v>735</v>
      </c>
      <c r="Q75" s="5" t="s">
        <v>126</v>
      </c>
      <c r="R75" s="5" t="s">
        <v>82</v>
      </c>
      <c r="S75" s="5" t="s">
        <v>82</v>
      </c>
      <c r="T75" s="8" t="s">
        <v>82</v>
      </c>
      <c r="U75" s="5" t="s">
        <v>112</v>
      </c>
      <c r="V75" s="5" t="s">
        <v>82</v>
      </c>
      <c r="W75" s="5" t="s">
        <v>95</v>
      </c>
      <c r="X75" s="8">
        <v>37192</v>
      </c>
      <c r="Y75" s="5" t="s">
        <v>82</v>
      </c>
      <c r="Z75" s="9" t="s">
        <v>1176</v>
      </c>
      <c r="AA75" s="9" t="s">
        <v>1177</v>
      </c>
      <c r="AB75" s="10" t="str">
        <f t="shared" si="1"/>
        <v>http://www.hill-bagging.co.uk/mountaindetails.php?qu=S&amp;rf=2539</v>
      </c>
      <c r="AC75" s="5">
        <v>335582</v>
      </c>
      <c r="AD75" s="5">
        <v>510396</v>
      </c>
      <c r="AE75" s="5">
        <v>54.484808</v>
      </c>
      <c r="AF75" s="5">
        <v>-2.995826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1</v>
      </c>
      <c r="BC75" s="5">
        <v>1</v>
      </c>
      <c r="BD75" s="5">
        <v>0</v>
      </c>
      <c r="BE75" s="5">
        <v>0</v>
      </c>
      <c r="BF75" s="5">
        <v>1</v>
      </c>
      <c r="BG75" s="5">
        <v>1</v>
      </c>
      <c r="BH75" s="5">
        <v>1</v>
      </c>
      <c r="BI75" s="5">
        <v>0</v>
      </c>
      <c r="BJ75" s="5">
        <v>0</v>
      </c>
      <c r="BK75" s="5">
        <v>1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</row>
    <row r="76" spans="1:83" ht="13.5" customHeight="1">
      <c r="A76" t="s">
        <v>1618</v>
      </c>
      <c r="B76" s="5">
        <v>2338</v>
      </c>
      <c r="C76" s="6">
        <v>34.1</v>
      </c>
      <c r="D76" s="5" t="s">
        <v>199</v>
      </c>
      <c r="E76" s="5" t="s">
        <v>84</v>
      </c>
      <c r="F76" s="5" t="s">
        <v>85</v>
      </c>
      <c r="G76" s="5" t="s">
        <v>85</v>
      </c>
      <c r="H76" s="5" t="s">
        <v>86</v>
      </c>
      <c r="I76" s="5" t="s">
        <v>139</v>
      </c>
      <c r="J76" s="5">
        <v>651</v>
      </c>
      <c r="K76" s="5">
        <v>2136</v>
      </c>
      <c r="L76" s="7" t="s">
        <v>200</v>
      </c>
      <c r="M76" s="7" t="s">
        <v>201</v>
      </c>
      <c r="N76" s="5">
        <v>13</v>
      </c>
      <c r="O76" s="7" t="s">
        <v>202</v>
      </c>
      <c r="P76" s="5">
        <v>638</v>
      </c>
      <c r="Q76" s="5" t="s">
        <v>126</v>
      </c>
      <c r="R76" s="5" t="s">
        <v>82</v>
      </c>
      <c r="S76" s="5" t="s">
        <v>93</v>
      </c>
      <c r="T76" s="8" t="s">
        <v>82</v>
      </c>
      <c r="U76" s="5" t="s">
        <v>158</v>
      </c>
      <c r="V76" s="5" t="s">
        <v>82</v>
      </c>
      <c r="W76" s="5" t="s">
        <v>95</v>
      </c>
      <c r="X76" s="8">
        <v>37192</v>
      </c>
      <c r="Y76" s="5" t="s">
        <v>82</v>
      </c>
      <c r="Z76" s="9" t="s">
        <v>203</v>
      </c>
      <c r="AA76" s="9" t="s">
        <v>204</v>
      </c>
      <c r="AB76" s="10" t="str">
        <f t="shared" si="1"/>
        <v>http://www.hill-bagging.co.uk/mountaindetails.php?qu=S&amp;rf=2338</v>
      </c>
      <c r="AC76" s="5">
        <v>329135</v>
      </c>
      <c r="AD76" s="5">
        <v>533901</v>
      </c>
      <c r="AE76" s="5">
        <v>54.695142</v>
      </c>
      <c r="AF76" s="5">
        <v>-3.101003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1</v>
      </c>
      <c r="BG76" s="5">
        <v>1</v>
      </c>
      <c r="BH76" s="5">
        <v>1</v>
      </c>
      <c r="BI76" s="5">
        <v>0</v>
      </c>
      <c r="BJ76" s="5">
        <v>0</v>
      </c>
      <c r="BK76" s="5">
        <v>1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1</v>
      </c>
      <c r="CC76" s="5">
        <v>0</v>
      </c>
      <c r="CD76" s="5">
        <v>0</v>
      </c>
      <c r="CE76" s="5">
        <v>0</v>
      </c>
    </row>
    <row r="77" spans="1:83" ht="13.5" customHeight="1">
      <c r="A77" t="s">
        <v>1815</v>
      </c>
      <c r="B77" s="5">
        <v>2655</v>
      </c>
      <c r="C77" s="6">
        <v>34.4</v>
      </c>
      <c r="D77" s="5" t="s">
        <v>1581</v>
      </c>
      <c r="E77" s="5" t="s">
        <v>1021</v>
      </c>
      <c r="F77" s="5" t="s">
        <v>1022</v>
      </c>
      <c r="G77" s="5" t="s">
        <v>284</v>
      </c>
      <c r="H77" s="5" t="s">
        <v>1573</v>
      </c>
      <c r="I77" s="5" t="s">
        <v>285</v>
      </c>
      <c r="J77" s="5">
        <v>489</v>
      </c>
      <c r="K77" s="5">
        <v>1604</v>
      </c>
      <c r="L77" s="7" t="s">
        <v>1582</v>
      </c>
      <c r="M77" s="7" t="s">
        <v>1583</v>
      </c>
      <c r="N77" s="5">
        <v>144</v>
      </c>
      <c r="O77" s="7" t="s">
        <v>1584</v>
      </c>
      <c r="P77" s="5">
        <v>345</v>
      </c>
      <c r="Q77" s="5" t="s">
        <v>111</v>
      </c>
      <c r="R77" s="5" t="s">
        <v>1585</v>
      </c>
      <c r="S77" s="5" t="s">
        <v>135</v>
      </c>
      <c r="T77" s="8" t="s">
        <v>82</v>
      </c>
      <c r="U77" s="5" t="s">
        <v>1586</v>
      </c>
      <c r="V77" s="5" t="s">
        <v>82</v>
      </c>
      <c r="W77" s="5" t="s">
        <v>95</v>
      </c>
      <c r="X77" s="8">
        <v>37192</v>
      </c>
      <c r="Y77" s="5" t="s">
        <v>82</v>
      </c>
      <c r="Z77" s="9" t="s">
        <v>1587</v>
      </c>
      <c r="AA77" s="9" t="s">
        <v>1588</v>
      </c>
      <c r="AB77" s="10" t="str">
        <f t="shared" si="1"/>
        <v>http://www.hill-bagging.co.uk/mountaindetails.php?qu=S&amp;rf=2655</v>
      </c>
      <c r="AC77" s="5">
        <v>320012</v>
      </c>
      <c r="AD77" s="5">
        <v>498277</v>
      </c>
      <c r="AE77" s="5">
        <v>54.373701</v>
      </c>
      <c r="AF77" s="5">
        <v>-3.232824</v>
      </c>
      <c r="AG77" s="5">
        <v>0</v>
      </c>
      <c r="AH77" s="5">
        <v>0</v>
      </c>
      <c r="AI77" s="5">
        <v>1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1</v>
      </c>
      <c r="BI77" s="5">
        <v>0</v>
      </c>
      <c r="BJ77" s="5">
        <v>0</v>
      </c>
      <c r="BK77" s="5">
        <v>1</v>
      </c>
      <c r="BL77" s="5">
        <v>1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</row>
    <row r="78" spans="1:83" ht="13.5" customHeight="1">
      <c r="A78" t="s">
        <v>1644</v>
      </c>
      <c r="B78" s="5">
        <v>2384</v>
      </c>
      <c r="C78" s="6">
        <v>34.2</v>
      </c>
      <c r="D78" s="5" t="s">
        <v>395</v>
      </c>
      <c r="E78" s="5" t="s">
        <v>282</v>
      </c>
      <c r="F78" s="5" t="s">
        <v>283</v>
      </c>
      <c r="G78" s="5" t="s">
        <v>317</v>
      </c>
      <c r="H78" s="5" t="s">
        <v>86</v>
      </c>
      <c r="I78" s="5" t="s">
        <v>318</v>
      </c>
      <c r="J78" s="5">
        <v>801</v>
      </c>
      <c r="K78" s="5">
        <v>2628</v>
      </c>
      <c r="L78" s="7" t="s">
        <v>396</v>
      </c>
      <c r="M78" s="7" t="s">
        <v>397</v>
      </c>
      <c r="N78" s="5">
        <v>50</v>
      </c>
      <c r="O78" s="7" t="s">
        <v>398</v>
      </c>
      <c r="P78" s="5">
        <v>751</v>
      </c>
      <c r="Q78" s="5" t="s">
        <v>126</v>
      </c>
      <c r="R78" s="5" t="s">
        <v>82</v>
      </c>
      <c r="S78" s="5" t="s">
        <v>82</v>
      </c>
      <c r="T78" s="8" t="s">
        <v>82</v>
      </c>
      <c r="U78" s="5" t="s">
        <v>112</v>
      </c>
      <c r="V78" s="5" t="s">
        <v>82</v>
      </c>
      <c r="W78" s="5" t="s">
        <v>95</v>
      </c>
      <c r="X78" s="8">
        <v>37192</v>
      </c>
      <c r="Y78" s="5" t="s">
        <v>82</v>
      </c>
      <c r="Z78" s="9" t="s">
        <v>399</v>
      </c>
      <c r="AA78" s="9" t="s">
        <v>400</v>
      </c>
      <c r="AB78" s="10" t="str">
        <f t="shared" si="1"/>
        <v>http://www.hill-bagging.co.uk/mountaindetails.php?qu=S&amp;rf=2384</v>
      </c>
      <c r="AC78" s="5">
        <v>321465</v>
      </c>
      <c r="AD78" s="5">
        <v>510717</v>
      </c>
      <c r="AE78" s="5">
        <v>54.485701</v>
      </c>
      <c r="AF78" s="5">
        <v>-3.213763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1</v>
      </c>
      <c r="BC78" s="5">
        <v>1</v>
      </c>
      <c r="BD78" s="5">
        <v>0</v>
      </c>
      <c r="BE78" s="5">
        <v>0</v>
      </c>
      <c r="BF78" s="5">
        <v>1</v>
      </c>
      <c r="BG78" s="5">
        <v>1</v>
      </c>
      <c r="BH78" s="5">
        <v>1</v>
      </c>
      <c r="BI78" s="5">
        <v>0</v>
      </c>
      <c r="BJ78" s="5">
        <v>0</v>
      </c>
      <c r="BK78" s="5">
        <v>1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</row>
    <row r="79" spans="1:83" ht="13.5" customHeight="1">
      <c r="A79" t="s">
        <v>1778</v>
      </c>
      <c r="B79" s="5">
        <v>2565</v>
      </c>
      <c r="C79" s="6">
        <v>34.3</v>
      </c>
      <c r="D79" s="5" t="s">
        <v>1328</v>
      </c>
      <c r="E79" s="5" t="s">
        <v>1038</v>
      </c>
      <c r="F79" s="5" t="s">
        <v>1039</v>
      </c>
      <c r="G79" s="5" t="s">
        <v>1109</v>
      </c>
      <c r="H79" s="5" t="s">
        <v>99</v>
      </c>
      <c r="I79" s="5" t="s">
        <v>979</v>
      </c>
      <c r="J79" s="5">
        <v>638</v>
      </c>
      <c r="K79" s="5">
        <v>2093</v>
      </c>
      <c r="L79" s="7" t="s">
        <v>1329</v>
      </c>
      <c r="M79" s="7" t="s">
        <v>1330</v>
      </c>
      <c r="N79" s="5">
        <v>41</v>
      </c>
      <c r="O79" s="7" t="s">
        <v>1331</v>
      </c>
      <c r="P79" s="5">
        <v>597</v>
      </c>
      <c r="Q79" s="5" t="s">
        <v>1332</v>
      </c>
      <c r="R79" s="5" t="s">
        <v>1333</v>
      </c>
      <c r="S79" s="5" t="s">
        <v>82</v>
      </c>
      <c r="T79" s="8" t="s">
        <v>82</v>
      </c>
      <c r="U79" s="5" t="s">
        <v>112</v>
      </c>
      <c r="V79" s="5" t="s">
        <v>82</v>
      </c>
      <c r="W79" s="5" t="s">
        <v>95</v>
      </c>
      <c r="X79" s="8">
        <v>37192</v>
      </c>
      <c r="Y79" s="5" t="s">
        <v>82</v>
      </c>
      <c r="Z79" s="9" t="s">
        <v>1334</v>
      </c>
      <c r="AA79" s="9" t="s">
        <v>1335</v>
      </c>
      <c r="AB79" s="10" t="str">
        <f t="shared" si="1"/>
        <v>http://www.hill-bagging.co.uk/mountaindetails.php?qu=S&amp;rf=2565</v>
      </c>
      <c r="AC79" s="5">
        <v>349717</v>
      </c>
      <c r="AD79" s="5">
        <v>507219</v>
      </c>
      <c r="AE79" s="5">
        <v>54.45786</v>
      </c>
      <c r="AF79" s="5">
        <v>-2.777132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1</v>
      </c>
      <c r="BC79" s="5">
        <v>1</v>
      </c>
      <c r="BD79" s="5">
        <v>0</v>
      </c>
      <c r="BE79" s="5">
        <v>0</v>
      </c>
      <c r="BF79" s="5">
        <v>1</v>
      </c>
      <c r="BG79" s="5">
        <v>1</v>
      </c>
      <c r="BH79" s="5">
        <v>1</v>
      </c>
      <c r="BI79" s="5">
        <v>0</v>
      </c>
      <c r="BJ79" s="5">
        <v>0</v>
      </c>
      <c r="BK79" s="5">
        <v>1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</row>
    <row r="80" spans="1:83" ht="13.5" customHeight="1">
      <c r="A80" t="s">
        <v>1812</v>
      </c>
      <c r="B80" s="5">
        <v>2639</v>
      </c>
      <c r="C80" s="6">
        <v>34.4</v>
      </c>
      <c r="D80" s="5" t="s">
        <v>1558</v>
      </c>
      <c r="E80" s="5" t="s">
        <v>1021</v>
      </c>
      <c r="F80" s="5" t="s">
        <v>1022</v>
      </c>
      <c r="G80" s="5" t="s">
        <v>284</v>
      </c>
      <c r="H80" s="5" t="s">
        <v>86</v>
      </c>
      <c r="I80" s="5" t="s">
        <v>285</v>
      </c>
      <c r="J80" s="5">
        <v>773</v>
      </c>
      <c r="K80" s="5">
        <v>2536</v>
      </c>
      <c r="L80" s="7" t="s">
        <v>1559</v>
      </c>
      <c r="M80" s="7" t="s">
        <v>1560</v>
      </c>
      <c r="N80" s="5">
        <v>78</v>
      </c>
      <c r="O80" s="7" t="s">
        <v>1561</v>
      </c>
      <c r="P80" s="5">
        <v>695</v>
      </c>
      <c r="Q80" s="5" t="s">
        <v>1562</v>
      </c>
      <c r="R80" s="5" t="s">
        <v>1563</v>
      </c>
      <c r="S80" s="5" t="s">
        <v>82</v>
      </c>
      <c r="T80" s="8" t="s">
        <v>82</v>
      </c>
      <c r="U80" s="5" t="s">
        <v>112</v>
      </c>
      <c r="V80" s="5" t="s">
        <v>82</v>
      </c>
      <c r="W80" s="5" t="s">
        <v>95</v>
      </c>
      <c r="X80" s="8">
        <v>39972</v>
      </c>
      <c r="Y80" s="5" t="s">
        <v>82</v>
      </c>
      <c r="Z80" s="9" t="s">
        <v>1564</v>
      </c>
      <c r="AA80" s="9" t="s">
        <v>1565</v>
      </c>
      <c r="AB80" s="10" t="str">
        <f t="shared" si="1"/>
        <v>http://www.hill-bagging.co.uk/mountaindetails.php?qu=S&amp;rf=2639</v>
      </c>
      <c r="AC80" s="5">
        <v>326009</v>
      </c>
      <c r="AD80" s="5">
        <v>500362</v>
      </c>
      <c r="AE80" s="5">
        <v>54.393343</v>
      </c>
      <c r="AF80" s="5">
        <v>-3.141049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1</v>
      </c>
      <c r="BC80" s="5">
        <v>1</v>
      </c>
      <c r="BD80" s="5">
        <v>0</v>
      </c>
      <c r="BE80" s="5">
        <v>0</v>
      </c>
      <c r="BF80" s="5">
        <v>1</v>
      </c>
      <c r="BG80" s="5">
        <v>1</v>
      </c>
      <c r="BH80" s="5">
        <v>1</v>
      </c>
      <c r="BI80" s="5">
        <v>0</v>
      </c>
      <c r="BJ80" s="5">
        <v>0</v>
      </c>
      <c r="BK80" s="5">
        <v>1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</row>
    <row r="81" spans="1:83" ht="13.5" customHeight="1">
      <c r="A81" t="s">
        <v>1669</v>
      </c>
      <c r="B81" s="5">
        <v>2424</v>
      </c>
      <c r="C81" s="6">
        <v>34.2</v>
      </c>
      <c r="D81" s="5" t="s">
        <v>568</v>
      </c>
      <c r="E81" s="5" t="s">
        <v>282</v>
      </c>
      <c r="F81" s="5" t="s">
        <v>283</v>
      </c>
      <c r="G81" s="5" t="s">
        <v>317</v>
      </c>
      <c r="H81" s="5" t="s">
        <v>86</v>
      </c>
      <c r="I81" s="5" t="s">
        <v>87</v>
      </c>
      <c r="J81" s="5">
        <v>697</v>
      </c>
      <c r="K81" s="5">
        <v>2287</v>
      </c>
      <c r="L81" s="7" t="s">
        <v>569</v>
      </c>
      <c r="M81" s="7" t="s">
        <v>570</v>
      </c>
      <c r="N81" s="5">
        <v>15</v>
      </c>
      <c r="O81" s="7" t="s">
        <v>571</v>
      </c>
      <c r="P81" s="5">
        <v>682</v>
      </c>
      <c r="Q81" s="5" t="s">
        <v>572</v>
      </c>
      <c r="R81" s="5" t="s">
        <v>573</v>
      </c>
      <c r="S81" s="5" t="s">
        <v>82</v>
      </c>
      <c r="T81" s="8" t="s">
        <v>82</v>
      </c>
      <c r="U81" s="5" t="s">
        <v>546</v>
      </c>
      <c r="V81" s="5" t="s">
        <v>82</v>
      </c>
      <c r="W81" s="5" t="s">
        <v>95</v>
      </c>
      <c r="X81" s="8">
        <v>37192</v>
      </c>
      <c r="Y81" s="5" t="s">
        <v>82</v>
      </c>
      <c r="Z81" s="9" t="s">
        <v>574</v>
      </c>
      <c r="AA81" s="9" t="s">
        <v>575</v>
      </c>
      <c r="AB81" s="10" t="str">
        <f t="shared" si="1"/>
        <v>http://www.hill-bagging.co.uk/mountaindetails.php?qu=S&amp;rf=2424</v>
      </c>
      <c r="AC81" s="5">
        <v>321728</v>
      </c>
      <c r="AD81" s="5">
        <v>512566</v>
      </c>
      <c r="AE81" s="5">
        <v>54.502355</v>
      </c>
      <c r="AF81" s="5">
        <v>-3.210196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1</v>
      </c>
      <c r="BC81" s="5">
        <v>0</v>
      </c>
      <c r="BD81" s="5">
        <v>0</v>
      </c>
      <c r="BE81" s="5">
        <v>0</v>
      </c>
      <c r="BF81" s="5">
        <v>0</v>
      </c>
      <c r="BG81" s="5">
        <v>1</v>
      </c>
      <c r="BH81" s="5">
        <v>1</v>
      </c>
      <c r="BI81" s="5">
        <v>0</v>
      </c>
      <c r="BJ81" s="5">
        <v>0</v>
      </c>
      <c r="BK81" s="5">
        <v>1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</row>
    <row r="82" spans="1:83" ht="13.5" customHeight="1">
      <c r="A82" t="s">
        <v>1711</v>
      </c>
      <c r="B82" s="5">
        <v>2482</v>
      </c>
      <c r="C82" s="6">
        <v>34.2</v>
      </c>
      <c r="D82" s="5" t="s">
        <v>859</v>
      </c>
      <c r="E82" s="5" t="s">
        <v>282</v>
      </c>
      <c r="F82" s="5" t="s">
        <v>283</v>
      </c>
      <c r="G82" s="5" t="s">
        <v>317</v>
      </c>
      <c r="H82" s="5" t="s">
        <v>354</v>
      </c>
      <c r="I82" s="5" t="s">
        <v>577</v>
      </c>
      <c r="J82" s="5">
        <v>486</v>
      </c>
      <c r="K82" s="5">
        <v>1594</v>
      </c>
      <c r="L82" s="7" t="s">
        <v>860</v>
      </c>
      <c r="M82" s="7" t="s">
        <v>861</v>
      </c>
      <c r="N82" s="5">
        <v>35</v>
      </c>
      <c r="O82" s="7" t="s">
        <v>862</v>
      </c>
      <c r="P82" s="5">
        <v>451</v>
      </c>
      <c r="Q82" s="5" t="s">
        <v>700</v>
      </c>
      <c r="R82" s="5" t="s">
        <v>863</v>
      </c>
      <c r="S82" s="5" t="s">
        <v>135</v>
      </c>
      <c r="T82" s="8" t="s">
        <v>82</v>
      </c>
      <c r="U82" s="5" t="s">
        <v>182</v>
      </c>
      <c r="V82" s="5" t="s">
        <v>82</v>
      </c>
      <c r="W82" s="5" t="s">
        <v>95</v>
      </c>
      <c r="X82" s="8">
        <v>39151</v>
      </c>
      <c r="Y82" s="5" t="s">
        <v>82</v>
      </c>
      <c r="Z82" s="9" t="s">
        <v>864</v>
      </c>
      <c r="AA82" s="9" t="s">
        <v>865</v>
      </c>
      <c r="AB82" s="10" t="str">
        <f t="shared" si="1"/>
        <v>http://www.hill-bagging.co.uk/mountaindetails.php?qu=S&amp;rf=2482</v>
      </c>
      <c r="AC82" s="5">
        <v>308500</v>
      </c>
      <c r="AD82" s="5">
        <v>514082</v>
      </c>
      <c r="AE82" s="5">
        <v>54.513758</v>
      </c>
      <c r="AF82" s="5">
        <v>-3.41487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1</v>
      </c>
      <c r="BI82" s="5">
        <v>0</v>
      </c>
      <c r="BJ82" s="5">
        <v>0</v>
      </c>
      <c r="BK82" s="5">
        <v>1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</row>
    <row r="83" spans="1:83" ht="13.5" customHeight="1">
      <c r="A83" t="s">
        <v>1646</v>
      </c>
      <c r="B83" s="5">
        <v>2386</v>
      </c>
      <c r="C83" s="6">
        <v>34.2</v>
      </c>
      <c r="D83" s="5" t="s">
        <v>409</v>
      </c>
      <c r="E83" s="5" t="s">
        <v>282</v>
      </c>
      <c r="F83" s="5" t="s">
        <v>283</v>
      </c>
      <c r="G83" s="5" t="s">
        <v>220</v>
      </c>
      <c r="H83" s="5" t="s">
        <v>86</v>
      </c>
      <c r="I83" s="5" t="s">
        <v>87</v>
      </c>
      <c r="J83" s="5">
        <v>791</v>
      </c>
      <c r="K83" s="5">
        <v>2595</v>
      </c>
      <c r="L83" s="7" t="s">
        <v>410</v>
      </c>
      <c r="M83" s="7" t="s">
        <v>411</v>
      </c>
      <c r="N83" s="5">
        <v>189</v>
      </c>
      <c r="O83" s="7" t="s">
        <v>412</v>
      </c>
      <c r="P83" s="5">
        <v>602</v>
      </c>
      <c r="Q83" s="5" t="s">
        <v>126</v>
      </c>
      <c r="R83" s="5" t="s">
        <v>82</v>
      </c>
      <c r="S83" s="5" t="s">
        <v>82</v>
      </c>
      <c r="T83" s="8" t="s">
        <v>82</v>
      </c>
      <c r="U83" s="5" t="s">
        <v>94</v>
      </c>
      <c r="V83" s="5" t="s">
        <v>82</v>
      </c>
      <c r="W83" s="5" t="s">
        <v>95</v>
      </c>
      <c r="X83" s="8">
        <v>37192</v>
      </c>
      <c r="Y83" s="5" t="s">
        <v>82</v>
      </c>
      <c r="Z83" s="9" t="s">
        <v>413</v>
      </c>
      <c r="AA83" s="9" t="s">
        <v>414</v>
      </c>
      <c r="AB83" s="10" t="str">
        <f t="shared" si="1"/>
        <v>http://www.hill-bagging.co.uk/mountaindetails.php?qu=S&amp;rf=2386</v>
      </c>
      <c r="AC83" s="5">
        <v>319839</v>
      </c>
      <c r="AD83" s="5">
        <v>522547</v>
      </c>
      <c r="AE83" s="5">
        <v>54.591735</v>
      </c>
      <c r="AF83" s="5">
        <v>-3.242081</v>
      </c>
      <c r="AG83" s="5">
        <v>1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1</v>
      </c>
      <c r="BC83" s="5">
        <v>1</v>
      </c>
      <c r="BD83" s="5">
        <v>0</v>
      </c>
      <c r="BE83" s="5">
        <v>0</v>
      </c>
      <c r="BF83" s="5">
        <v>1</v>
      </c>
      <c r="BG83" s="5">
        <v>1</v>
      </c>
      <c r="BH83" s="5">
        <v>1</v>
      </c>
      <c r="BI83" s="5">
        <v>0</v>
      </c>
      <c r="BJ83" s="5">
        <v>0</v>
      </c>
      <c r="BK83" s="5">
        <v>1</v>
      </c>
      <c r="BL83" s="5">
        <v>1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1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</row>
    <row r="84" spans="1:83" ht="13.5" customHeight="1">
      <c r="A84" t="s">
        <v>1804</v>
      </c>
      <c r="B84" s="5">
        <v>2623</v>
      </c>
      <c r="C84" s="6">
        <v>34.3</v>
      </c>
      <c r="D84" s="5" t="s">
        <v>1501</v>
      </c>
      <c r="E84" s="5" t="s">
        <v>1038</v>
      </c>
      <c r="F84" s="5" t="s">
        <v>1039</v>
      </c>
      <c r="G84" s="5" t="s">
        <v>1109</v>
      </c>
      <c r="H84" s="5" t="s">
        <v>99</v>
      </c>
      <c r="I84" s="5" t="s">
        <v>100</v>
      </c>
      <c r="J84" s="5">
        <v>388</v>
      </c>
      <c r="K84" s="5">
        <v>1273</v>
      </c>
      <c r="L84" s="7" t="s">
        <v>1502</v>
      </c>
      <c r="M84" s="7" t="s">
        <v>1503</v>
      </c>
      <c r="N84" s="5">
        <v>163</v>
      </c>
      <c r="O84" s="7" t="s">
        <v>1504</v>
      </c>
      <c r="P84" s="5">
        <v>225</v>
      </c>
      <c r="Q84" s="5" t="s">
        <v>1505</v>
      </c>
      <c r="R84" s="5" t="s">
        <v>82</v>
      </c>
      <c r="S84" s="5" t="s">
        <v>82</v>
      </c>
      <c r="T84" s="8" t="s">
        <v>82</v>
      </c>
      <c r="U84" s="5" t="s">
        <v>270</v>
      </c>
      <c r="V84" s="5" t="s">
        <v>82</v>
      </c>
      <c r="W84" s="5" t="s">
        <v>95</v>
      </c>
      <c r="X84" s="8">
        <v>37192</v>
      </c>
      <c r="Y84" s="5" t="s">
        <v>82</v>
      </c>
      <c r="Z84" s="9" t="s">
        <v>1506</v>
      </c>
      <c r="AA84" s="9" t="s">
        <v>1507</v>
      </c>
      <c r="AB84" s="10" t="str">
        <f t="shared" si="1"/>
        <v>http://www.hill-bagging.co.uk/mountaindetails.php?qu=S&amp;rf=2623</v>
      </c>
      <c r="AC84" s="5">
        <v>343302</v>
      </c>
      <c r="AD84" s="5">
        <v>519821</v>
      </c>
      <c r="AE84" s="5">
        <v>54.570422</v>
      </c>
      <c r="AF84" s="5">
        <v>-2.8785</v>
      </c>
      <c r="AG84" s="5">
        <v>1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1</v>
      </c>
      <c r="BI84" s="5">
        <v>0</v>
      </c>
      <c r="BJ84" s="5">
        <v>0</v>
      </c>
      <c r="BK84" s="5">
        <v>1</v>
      </c>
      <c r="BL84" s="5">
        <v>1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</row>
    <row r="85" spans="1:83" ht="13.5" customHeight="1">
      <c r="A85" t="s">
        <v>1698</v>
      </c>
      <c r="B85" s="5">
        <v>2469</v>
      </c>
      <c r="C85" s="6">
        <v>34.2</v>
      </c>
      <c r="D85" s="5" t="s">
        <v>767</v>
      </c>
      <c r="E85" s="5" t="s">
        <v>282</v>
      </c>
      <c r="F85" s="5" t="s">
        <v>283</v>
      </c>
      <c r="G85" s="5" t="s">
        <v>284</v>
      </c>
      <c r="H85" s="5" t="s">
        <v>86</v>
      </c>
      <c r="I85" s="5" t="s">
        <v>285</v>
      </c>
      <c r="J85" s="5">
        <v>549</v>
      </c>
      <c r="K85" s="5">
        <v>1801</v>
      </c>
      <c r="L85" s="7" t="s">
        <v>768</v>
      </c>
      <c r="M85" s="7" t="s">
        <v>769</v>
      </c>
      <c r="N85" s="5">
        <v>154</v>
      </c>
      <c r="O85" s="7" t="s">
        <v>770</v>
      </c>
      <c r="P85" s="5">
        <v>395</v>
      </c>
      <c r="Q85" s="5" t="s">
        <v>771</v>
      </c>
      <c r="R85" s="5" t="s">
        <v>772</v>
      </c>
      <c r="S85" s="5" t="s">
        <v>135</v>
      </c>
      <c r="T85" s="8" t="s">
        <v>82</v>
      </c>
      <c r="U85" s="5" t="s">
        <v>225</v>
      </c>
      <c r="V85" s="5" t="s">
        <v>82</v>
      </c>
      <c r="W85" s="5" t="s">
        <v>95</v>
      </c>
      <c r="X85" s="8">
        <v>37192</v>
      </c>
      <c r="Y85" s="5" t="s">
        <v>82</v>
      </c>
      <c r="Z85" s="9" t="s">
        <v>773</v>
      </c>
      <c r="AA85" s="9" t="s">
        <v>774</v>
      </c>
      <c r="AB85" s="10" t="str">
        <f t="shared" si="1"/>
        <v>http://www.hill-bagging.co.uk/mountaindetails.php?qu=S&amp;rf=2469</v>
      </c>
      <c r="AC85" s="5">
        <v>323187</v>
      </c>
      <c r="AD85" s="5">
        <v>502378</v>
      </c>
      <c r="AE85" s="5">
        <v>54.411039</v>
      </c>
      <c r="AF85" s="5">
        <v>-3.185024</v>
      </c>
      <c r="AG85" s="5">
        <v>1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1</v>
      </c>
      <c r="BI85" s="5">
        <v>0</v>
      </c>
      <c r="BJ85" s="5">
        <v>1</v>
      </c>
      <c r="BK85" s="5">
        <v>1</v>
      </c>
      <c r="BL85" s="5">
        <v>1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</row>
    <row r="86" spans="1:83" ht="13.5" customHeight="1">
      <c r="A86" t="s">
        <v>1658</v>
      </c>
      <c r="B86" s="5">
        <v>2406</v>
      </c>
      <c r="C86" s="6">
        <v>34.2</v>
      </c>
      <c r="D86" s="5" t="s">
        <v>494</v>
      </c>
      <c r="E86" s="5" t="s">
        <v>282</v>
      </c>
      <c r="F86" s="5" t="s">
        <v>283</v>
      </c>
      <c r="G86" s="5" t="s">
        <v>450</v>
      </c>
      <c r="H86" s="5" t="s">
        <v>86</v>
      </c>
      <c r="I86" s="5" t="s">
        <v>285</v>
      </c>
      <c r="J86" s="5">
        <v>736</v>
      </c>
      <c r="K86" s="5">
        <v>2415</v>
      </c>
      <c r="L86" s="7" t="s">
        <v>495</v>
      </c>
      <c r="M86" s="7" t="s">
        <v>496</v>
      </c>
      <c r="N86" s="5">
        <v>53</v>
      </c>
      <c r="O86" s="7" t="s">
        <v>497</v>
      </c>
      <c r="P86" s="5">
        <v>683</v>
      </c>
      <c r="Q86" s="5" t="s">
        <v>247</v>
      </c>
      <c r="R86" s="5" t="s">
        <v>82</v>
      </c>
      <c r="S86" s="5" t="s">
        <v>82</v>
      </c>
      <c r="T86" s="8" t="s">
        <v>82</v>
      </c>
      <c r="U86" s="5" t="s">
        <v>112</v>
      </c>
      <c r="V86" s="5" t="s">
        <v>82</v>
      </c>
      <c r="W86" s="5" t="s">
        <v>95</v>
      </c>
      <c r="X86" s="8">
        <v>37192</v>
      </c>
      <c r="Y86" s="5" t="s">
        <v>82</v>
      </c>
      <c r="Z86" s="9" t="s">
        <v>498</v>
      </c>
      <c r="AA86" s="9" t="s">
        <v>499</v>
      </c>
      <c r="AB86" s="10" t="str">
        <f t="shared" si="1"/>
        <v>http://www.hill-bagging.co.uk/mountaindetails.php?qu=S&amp;rf=2406</v>
      </c>
      <c r="AC86" s="5">
        <v>328172</v>
      </c>
      <c r="AD86" s="5">
        <v>507400</v>
      </c>
      <c r="AE86" s="5">
        <v>54.456892</v>
      </c>
      <c r="AF86" s="5">
        <v>-3.109451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1</v>
      </c>
      <c r="BC86" s="5">
        <v>1</v>
      </c>
      <c r="BD86" s="5">
        <v>0</v>
      </c>
      <c r="BE86" s="5">
        <v>0</v>
      </c>
      <c r="BF86" s="5">
        <v>1</v>
      </c>
      <c r="BG86" s="5">
        <v>1</v>
      </c>
      <c r="BH86" s="5">
        <v>1</v>
      </c>
      <c r="BI86" s="5">
        <v>0</v>
      </c>
      <c r="BJ86" s="5">
        <v>0</v>
      </c>
      <c r="BK86" s="5">
        <v>1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</row>
    <row r="87" spans="1:83" ht="13.5" customHeight="1">
      <c r="A87" t="s">
        <v>1746</v>
      </c>
      <c r="B87" s="5">
        <v>2529</v>
      </c>
      <c r="C87" s="6">
        <v>34.3</v>
      </c>
      <c r="D87" s="5" t="s">
        <v>1115</v>
      </c>
      <c r="E87" s="5" t="s">
        <v>1038</v>
      </c>
      <c r="F87" s="5" t="s">
        <v>1039</v>
      </c>
      <c r="G87" s="5" t="s">
        <v>1039</v>
      </c>
      <c r="H87" s="5" t="s">
        <v>99</v>
      </c>
      <c r="I87" s="5" t="s">
        <v>100</v>
      </c>
      <c r="J87" s="5">
        <v>822</v>
      </c>
      <c r="K87" s="5">
        <v>2697</v>
      </c>
      <c r="L87" s="7" t="s">
        <v>1116</v>
      </c>
      <c r="M87" s="7" t="s">
        <v>1117</v>
      </c>
      <c r="N87" s="5">
        <v>48</v>
      </c>
      <c r="O87" s="7" t="s">
        <v>1118</v>
      </c>
      <c r="P87" s="5">
        <v>774</v>
      </c>
      <c r="Q87" s="5" t="s">
        <v>126</v>
      </c>
      <c r="R87" s="5" t="s">
        <v>1119</v>
      </c>
      <c r="S87" s="5" t="s">
        <v>82</v>
      </c>
      <c r="T87" s="8" t="s">
        <v>82</v>
      </c>
      <c r="U87" s="5" t="s">
        <v>112</v>
      </c>
      <c r="V87" s="5" t="s">
        <v>82</v>
      </c>
      <c r="W87" s="5" t="s">
        <v>95</v>
      </c>
      <c r="X87" s="8">
        <v>37192</v>
      </c>
      <c r="Y87" s="5" t="s">
        <v>82</v>
      </c>
      <c r="Z87" s="9" t="s">
        <v>1120</v>
      </c>
      <c r="AA87" s="9" t="s">
        <v>1121</v>
      </c>
      <c r="AB87" s="10" t="str">
        <f t="shared" si="1"/>
        <v>http://www.hill-bagging.co.uk/mountaindetails.php?qu=S&amp;rf=2529</v>
      </c>
      <c r="AC87" s="5">
        <v>336899</v>
      </c>
      <c r="AD87" s="5">
        <v>511209</v>
      </c>
      <c r="AE87" s="5">
        <v>54.492279</v>
      </c>
      <c r="AF87" s="5">
        <v>-2.975675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1</v>
      </c>
      <c r="BC87" s="5">
        <v>1</v>
      </c>
      <c r="BD87" s="5">
        <v>0</v>
      </c>
      <c r="BE87" s="5">
        <v>0</v>
      </c>
      <c r="BF87" s="5">
        <v>1</v>
      </c>
      <c r="BG87" s="5">
        <v>1</v>
      </c>
      <c r="BH87" s="5">
        <v>1</v>
      </c>
      <c r="BI87" s="5">
        <v>0</v>
      </c>
      <c r="BJ87" s="5">
        <v>0</v>
      </c>
      <c r="BK87" s="5">
        <v>1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</row>
    <row r="88" spans="1:83" ht="13.5" customHeight="1">
      <c r="A88" t="s">
        <v>1759</v>
      </c>
      <c r="B88" s="5">
        <v>2543</v>
      </c>
      <c r="C88" s="6">
        <v>34.3</v>
      </c>
      <c r="D88" s="5" t="s">
        <v>1198</v>
      </c>
      <c r="E88" s="5" t="s">
        <v>1038</v>
      </c>
      <c r="F88" s="5" t="s">
        <v>1039</v>
      </c>
      <c r="G88" s="5" t="s">
        <v>1039</v>
      </c>
      <c r="H88" s="5" t="s">
        <v>99</v>
      </c>
      <c r="I88" s="5" t="s">
        <v>100</v>
      </c>
      <c r="J88" s="5">
        <v>756</v>
      </c>
      <c r="K88" s="5">
        <v>2480</v>
      </c>
      <c r="L88" s="7" t="s">
        <v>1199</v>
      </c>
      <c r="M88" s="7" t="s">
        <v>1200</v>
      </c>
      <c r="N88" s="5">
        <v>23</v>
      </c>
      <c r="O88" s="7" t="s">
        <v>1201</v>
      </c>
      <c r="P88" s="5">
        <v>733</v>
      </c>
      <c r="Q88" s="5" t="s">
        <v>1202</v>
      </c>
      <c r="R88" s="5" t="s">
        <v>1203</v>
      </c>
      <c r="S88" s="5" t="s">
        <v>135</v>
      </c>
      <c r="T88" s="8" t="s">
        <v>82</v>
      </c>
      <c r="U88" s="5" t="s">
        <v>379</v>
      </c>
      <c r="V88" s="5" t="s">
        <v>82</v>
      </c>
      <c r="W88" s="5" t="s">
        <v>95</v>
      </c>
      <c r="X88" s="8">
        <v>39762</v>
      </c>
      <c r="Y88" s="5" t="s">
        <v>82</v>
      </c>
      <c r="Z88" s="9" t="s">
        <v>1204</v>
      </c>
      <c r="AA88" s="9" t="s">
        <v>1205</v>
      </c>
      <c r="AB88" s="10" t="str">
        <f t="shared" si="1"/>
        <v>http://www.hill-bagging.co.uk/mountaindetails.php?qu=S&amp;rf=2543</v>
      </c>
      <c r="AC88" s="5">
        <v>335901</v>
      </c>
      <c r="AD88" s="5">
        <v>519730</v>
      </c>
      <c r="AE88" s="5">
        <v>54.568719</v>
      </c>
      <c r="AF88" s="5">
        <v>-2.992937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1</v>
      </c>
      <c r="BC88" s="5">
        <v>0</v>
      </c>
      <c r="BD88" s="5">
        <v>1</v>
      </c>
      <c r="BE88" s="5">
        <v>0</v>
      </c>
      <c r="BF88" s="5">
        <v>1</v>
      </c>
      <c r="BG88" s="5">
        <v>1</v>
      </c>
      <c r="BH88" s="5">
        <v>1</v>
      </c>
      <c r="BI88" s="5">
        <v>0</v>
      </c>
      <c r="BJ88" s="5">
        <v>0</v>
      </c>
      <c r="BK88" s="5">
        <v>1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</row>
    <row r="89" spans="1:83" ht="13.5" customHeight="1">
      <c r="A89" t="s">
        <v>1814</v>
      </c>
      <c r="B89" s="5">
        <v>2643</v>
      </c>
      <c r="C89" s="6">
        <v>34.4</v>
      </c>
      <c r="D89" s="5" t="s">
        <v>1572</v>
      </c>
      <c r="E89" s="5" t="s">
        <v>1021</v>
      </c>
      <c r="F89" s="5" t="s">
        <v>1022</v>
      </c>
      <c r="G89" s="5" t="s">
        <v>284</v>
      </c>
      <c r="H89" s="5" t="s">
        <v>1573</v>
      </c>
      <c r="I89" s="5" t="s">
        <v>285</v>
      </c>
      <c r="J89" s="5">
        <v>654</v>
      </c>
      <c r="K89" s="5">
        <v>2146</v>
      </c>
      <c r="L89" s="7" t="s">
        <v>1574</v>
      </c>
      <c r="M89" s="7" t="s">
        <v>1575</v>
      </c>
      <c r="N89" s="5">
        <v>276</v>
      </c>
      <c r="O89" s="7" t="s">
        <v>1576</v>
      </c>
      <c r="P89" s="5">
        <v>378</v>
      </c>
      <c r="Q89" s="5" t="s">
        <v>1577</v>
      </c>
      <c r="R89" s="5" t="s">
        <v>1578</v>
      </c>
      <c r="S89" s="5" t="s">
        <v>135</v>
      </c>
      <c r="T89" s="8" t="s">
        <v>82</v>
      </c>
      <c r="U89" s="5" t="s">
        <v>94</v>
      </c>
      <c r="V89" s="5" t="s">
        <v>82</v>
      </c>
      <c r="W89" s="5" t="s">
        <v>95</v>
      </c>
      <c r="X89" s="8">
        <v>39972</v>
      </c>
      <c r="Y89" s="5" t="s">
        <v>82</v>
      </c>
      <c r="Z89" s="9" t="s">
        <v>1579</v>
      </c>
      <c r="AA89" s="9" t="s">
        <v>1580</v>
      </c>
      <c r="AB89" s="10" t="str">
        <f t="shared" si="1"/>
        <v>http://www.hill-bagging.co.uk/mountaindetails.php?qu=S&amp;rf=2643</v>
      </c>
      <c r="AC89" s="5">
        <v>321875</v>
      </c>
      <c r="AD89" s="5">
        <v>499715</v>
      </c>
      <c r="AE89" s="5">
        <v>54.386911</v>
      </c>
      <c r="AF89" s="5">
        <v>-3.204531</v>
      </c>
      <c r="AG89" s="5">
        <v>1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1</v>
      </c>
      <c r="BC89" s="5">
        <v>1</v>
      </c>
      <c r="BD89" s="5">
        <v>0</v>
      </c>
      <c r="BE89" s="5">
        <v>0</v>
      </c>
      <c r="BF89" s="5">
        <v>1</v>
      </c>
      <c r="BG89" s="5">
        <v>1</v>
      </c>
      <c r="BH89" s="5">
        <v>1</v>
      </c>
      <c r="BI89" s="5">
        <v>0</v>
      </c>
      <c r="BJ89" s="5">
        <v>0</v>
      </c>
      <c r="BK89" s="5">
        <v>1</v>
      </c>
      <c r="BL89" s="5">
        <v>1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</row>
    <row r="90" spans="1:83" ht="13.5" customHeight="1">
      <c r="A90" t="s">
        <v>1753</v>
      </c>
      <c r="B90" s="5">
        <v>2537</v>
      </c>
      <c r="C90" s="6">
        <v>34.3</v>
      </c>
      <c r="D90" s="5" t="s">
        <v>1158</v>
      </c>
      <c r="E90" s="5" t="s">
        <v>1038</v>
      </c>
      <c r="F90" s="5" t="s">
        <v>1039</v>
      </c>
      <c r="G90" s="5" t="s">
        <v>1109</v>
      </c>
      <c r="H90" s="5" t="s">
        <v>99</v>
      </c>
      <c r="I90" s="5" t="s">
        <v>944</v>
      </c>
      <c r="J90" s="5">
        <v>778</v>
      </c>
      <c r="K90" s="5">
        <v>2552</v>
      </c>
      <c r="L90" s="7" t="s">
        <v>1159</v>
      </c>
      <c r="M90" s="7" t="s">
        <v>1160</v>
      </c>
      <c r="N90" s="5">
        <v>149</v>
      </c>
      <c r="O90" s="7" t="s">
        <v>1161</v>
      </c>
      <c r="P90" s="5">
        <v>629</v>
      </c>
      <c r="Q90" s="5" t="s">
        <v>126</v>
      </c>
      <c r="R90" s="5" t="s">
        <v>1162</v>
      </c>
      <c r="S90" s="5" t="s">
        <v>1163</v>
      </c>
      <c r="T90" s="8" t="s">
        <v>82</v>
      </c>
      <c r="U90" s="5" t="s">
        <v>165</v>
      </c>
      <c r="V90" s="5" t="s">
        <v>82</v>
      </c>
      <c r="W90" s="5" t="s">
        <v>95</v>
      </c>
      <c r="X90" s="8">
        <v>39972</v>
      </c>
      <c r="Y90" s="5" t="s">
        <v>82</v>
      </c>
      <c r="Z90" s="9" t="s">
        <v>1164</v>
      </c>
      <c r="AA90" s="9" t="s">
        <v>1165</v>
      </c>
      <c r="AB90" s="10" t="str">
        <f t="shared" si="1"/>
        <v>http://www.hill-bagging.co.uk/mountaindetails.php?qu=S&amp;rf=2537</v>
      </c>
      <c r="AC90" s="5">
        <v>345969</v>
      </c>
      <c r="AD90" s="5">
        <v>509327</v>
      </c>
      <c r="AE90" s="5">
        <v>54.476417</v>
      </c>
      <c r="AF90" s="5">
        <v>-2.835325</v>
      </c>
      <c r="AG90" s="5">
        <v>0</v>
      </c>
      <c r="AH90" s="5">
        <v>0</v>
      </c>
      <c r="AI90" s="5">
        <v>1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1</v>
      </c>
      <c r="BC90" s="5">
        <v>1</v>
      </c>
      <c r="BD90" s="5">
        <v>0</v>
      </c>
      <c r="BE90" s="5">
        <v>0</v>
      </c>
      <c r="BF90" s="5">
        <v>1</v>
      </c>
      <c r="BG90" s="5">
        <v>1</v>
      </c>
      <c r="BH90" s="5">
        <v>1</v>
      </c>
      <c r="BI90" s="5">
        <v>0</v>
      </c>
      <c r="BJ90" s="5">
        <v>0</v>
      </c>
      <c r="BK90" s="5">
        <v>1</v>
      </c>
      <c r="BL90" s="5">
        <v>1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</row>
    <row r="91" spans="1:83" ht="13.5" customHeight="1">
      <c r="A91" t="s">
        <v>1785</v>
      </c>
      <c r="B91" s="5">
        <v>2578</v>
      </c>
      <c r="C91" s="6">
        <v>34.3</v>
      </c>
      <c r="D91" s="5" t="s">
        <v>1371</v>
      </c>
      <c r="E91" s="5" t="s">
        <v>1038</v>
      </c>
      <c r="F91" s="5" t="s">
        <v>1039</v>
      </c>
      <c r="G91" s="5" t="s">
        <v>1039</v>
      </c>
      <c r="H91" s="5" t="s">
        <v>99</v>
      </c>
      <c r="I91" s="5" t="s">
        <v>100</v>
      </c>
      <c r="J91" s="5">
        <v>581</v>
      </c>
      <c r="K91" s="5">
        <v>1906</v>
      </c>
      <c r="L91" s="7" t="s">
        <v>1372</v>
      </c>
      <c r="M91" s="12" t="s">
        <v>2048</v>
      </c>
      <c r="N91" s="5">
        <v>32</v>
      </c>
      <c r="O91" s="7" t="s">
        <v>1373</v>
      </c>
      <c r="P91" s="5">
        <v>551</v>
      </c>
      <c r="Q91" s="5" t="s">
        <v>82</v>
      </c>
      <c r="R91" s="5" t="s">
        <v>82</v>
      </c>
      <c r="S91" s="5" t="s">
        <v>82</v>
      </c>
      <c r="T91" s="8" t="s">
        <v>82</v>
      </c>
      <c r="U91" s="5" t="s">
        <v>182</v>
      </c>
      <c r="V91" s="5" t="s">
        <v>82</v>
      </c>
      <c r="W91" s="5" t="s">
        <v>95</v>
      </c>
      <c r="X91" s="8">
        <v>39972</v>
      </c>
      <c r="Y91" s="5" t="s">
        <v>1374</v>
      </c>
      <c r="Z91" s="9" t="s">
        <v>1375</v>
      </c>
      <c r="AA91" s="9" t="s">
        <v>1376</v>
      </c>
      <c r="AB91" s="10" t="str">
        <f t="shared" si="1"/>
        <v>http://www.hill-bagging.co.uk/mountaindetails.php?qu=S&amp;rf=2578</v>
      </c>
      <c r="AC91" s="5">
        <v>338300</v>
      </c>
      <c r="AD91" s="5">
        <v>512000</v>
      </c>
      <c r="AE91" s="5">
        <v>54.499559</v>
      </c>
      <c r="AF91" s="5">
        <v>-2.954216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1</v>
      </c>
      <c r="BI91" s="5">
        <v>0</v>
      </c>
      <c r="BJ91" s="5">
        <v>0</v>
      </c>
      <c r="BK91" s="5">
        <v>1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</row>
    <row r="92" spans="1:83" ht="13.5" customHeight="1">
      <c r="A92" t="s">
        <v>1781</v>
      </c>
      <c r="B92" s="5">
        <v>2572</v>
      </c>
      <c r="C92" s="6">
        <v>34.3</v>
      </c>
      <c r="D92" s="5" t="s">
        <v>1348</v>
      </c>
      <c r="E92" s="5" t="s">
        <v>1038</v>
      </c>
      <c r="F92" s="5" t="s">
        <v>1039</v>
      </c>
      <c r="G92" s="5" t="s">
        <v>1109</v>
      </c>
      <c r="H92" s="5" t="s">
        <v>99</v>
      </c>
      <c r="I92" s="5" t="s">
        <v>100</v>
      </c>
      <c r="J92" s="5">
        <v>618</v>
      </c>
      <c r="K92" s="5">
        <v>2028</v>
      </c>
      <c r="L92" s="7" t="s">
        <v>1349</v>
      </c>
      <c r="M92" s="7" t="s">
        <v>2049</v>
      </c>
      <c r="N92" s="5">
        <v>24</v>
      </c>
      <c r="O92" s="7" t="s">
        <v>1350</v>
      </c>
      <c r="P92" s="5">
        <v>594</v>
      </c>
      <c r="Q92" s="5" t="s">
        <v>82</v>
      </c>
      <c r="R92" s="5" t="s">
        <v>82</v>
      </c>
      <c r="S92" s="5" t="s">
        <v>82</v>
      </c>
      <c r="T92" s="8" t="s">
        <v>82</v>
      </c>
      <c r="U92" s="5" t="s">
        <v>379</v>
      </c>
      <c r="V92" s="5" t="s">
        <v>82</v>
      </c>
      <c r="W92" s="5" t="s">
        <v>95</v>
      </c>
      <c r="X92" s="8">
        <v>39972</v>
      </c>
      <c r="Y92" s="5" t="s">
        <v>82</v>
      </c>
      <c r="Z92" s="9" t="s">
        <v>1351</v>
      </c>
      <c r="AA92" s="9" t="s">
        <v>1352</v>
      </c>
      <c r="AB92" s="10" t="str">
        <f t="shared" si="1"/>
        <v>http://www.hill-bagging.co.uk/mountaindetails.php?qu=S&amp;rf=2572</v>
      </c>
      <c r="AC92" s="5">
        <v>341100</v>
      </c>
      <c r="AD92" s="5">
        <v>511800</v>
      </c>
      <c r="AE92" s="5">
        <v>54.498096</v>
      </c>
      <c r="AF92" s="5">
        <v>-2.910948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1</v>
      </c>
      <c r="BC92" s="5">
        <v>0</v>
      </c>
      <c r="BD92" s="5">
        <v>1</v>
      </c>
      <c r="BE92" s="5">
        <v>0</v>
      </c>
      <c r="BF92" s="5">
        <v>1</v>
      </c>
      <c r="BG92" s="5">
        <v>1</v>
      </c>
      <c r="BH92" s="5">
        <v>1</v>
      </c>
      <c r="BI92" s="5">
        <v>0</v>
      </c>
      <c r="BJ92" s="5">
        <v>0</v>
      </c>
      <c r="BK92" s="5">
        <v>1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</row>
    <row r="93" spans="1:83" ht="13.5" customHeight="1">
      <c r="A93" t="s">
        <v>1645</v>
      </c>
      <c r="B93" s="5">
        <v>2385</v>
      </c>
      <c r="C93" s="6">
        <v>34.2</v>
      </c>
      <c r="D93" s="5" t="s">
        <v>401</v>
      </c>
      <c r="E93" s="5" t="s">
        <v>282</v>
      </c>
      <c r="F93" s="5" t="s">
        <v>283</v>
      </c>
      <c r="G93" s="5" t="s">
        <v>317</v>
      </c>
      <c r="H93" s="5" t="s">
        <v>354</v>
      </c>
      <c r="I93" s="5" t="s">
        <v>318</v>
      </c>
      <c r="J93" s="5">
        <v>797</v>
      </c>
      <c r="K93" s="5">
        <v>2615</v>
      </c>
      <c r="L93" s="7" t="s">
        <v>402</v>
      </c>
      <c r="M93" s="7" t="s">
        <v>403</v>
      </c>
      <c r="N93" s="5">
        <v>94</v>
      </c>
      <c r="O93" s="7" t="s">
        <v>404</v>
      </c>
      <c r="P93" s="5">
        <v>703</v>
      </c>
      <c r="Q93" s="5" t="s">
        <v>405</v>
      </c>
      <c r="R93" s="5" t="s">
        <v>406</v>
      </c>
      <c r="S93" s="5" t="s">
        <v>82</v>
      </c>
      <c r="T93" s="8" t="s">
        <v>82</v>
      </c>
      <c r="U93" s="5" t="s">
        <v>112</v>
      </c>
      <c r="V93" s="5" t="s">
        <v>82</v>
      </c>
      <c r="W93" s="5" t="s">
        <v>95</v>
      </c>
      <c r="X93" s="8">
        <v>37192</v>
      </c>
      <c r="Y93" s="5" t="s">
        <v>82</v>
      </c>
      <c r="Z93" s="9" t="s">
        <v>407</v>
      </c>
      <c r="AA93" s="9" t="s">
        <v>408</v>
      </c>
      <c r="AB93" s="10" t="str">
        <f t="shared" si="1"/>
        <v>http://www.hill-bagging.co.uk/mountaindetails.php?qu=S&amp;rf=2385</v>
      </c>
      <c r="AC93" s="5">
        <v>314477</v>
      </c>
      <c r="AD93" s="5">
        <v>510716</v>
      </c>
      <c r="AE93" s="5">
        <v>54.484561</v>
      </c>
      <c r="AF93" s="5">
        <v>-3.321598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1</v>
      </c>
      <c r="BC93" s="5">
        <v>1</v>
      </c>
      <c r="BD93" s="5">
        <v>0</v>
      </c>
      <c r="BE93" s="5">
        <v>0</v>
      </c>
      <c r="BF93" s="5">
        <v>1</v>
      </c>
      <c r="BG93" s="5">
        <v>1</v>
      </c>
      <c r="BH93" s="5">
        <v>1</v>
      </c>
      <c r="BI93" s="5">
        <v>0</v>
      </c>
      <c r="BJ93" s="5">
        <v>0</v>
      </c>
      <c r="BK93" s="5">
        <v>1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</row>
    <row r="94" spans="1:83" ht="13.5" customHeight="1">
      <c r="A94" t="s">
        <v>1686</v>
      </c>
      <c r="B94" s="5">
        <v>2457</v>
      </c>
      <c r="C94" s="6">
        <v>34.2</v>
      </c>
      <c r="D94" s="5" t="s">
        <v>689</v>
      </c>
      <c r="E94" s="5" t="s">
        <v>282</v>
      </c>
      <c r="F94" s="5" t="s">
        <v>283</v>
      </c>
      <c r="G94" s="5" t="s">
        <v>317</v>
      </c>
      <c r="H94" s="5" t="s">
        <v>86</v>
      </c>
      <c r="I94" s="5" t="s">
        <v>87</v>
      </c>
      <c r="J94" s="5">
        <v>597</v>
      </c>
      <c r="K94" s="5">
        <v>1959</v>
      </c>
      <c r="L94" s="7" t="s">
        <v>690</v>
      </c>
      <c r="M94" s="7" t="s">
        <v>691</v>
      </c>
      <c r="N94" s="5">
        <v>78</v>
      </c>
      <c r="O94" s="7" t="s">
        <v>692</v>
      </c>
      <c r="P94" s="5">
        <v>519</v>
      </c>
      <c r="Q94" s="5" t="s">
        <v>126</v>
      </c>
      <c r="R94" s="5" t="s">
        <v>82</v>
      </c>
      <c r="S94" s="5" t="s">
        <v>82</v>
      </c>
      <c r="T94" s="8" t="s">
        <v>82</v>
      </c>
      <c r="U94" s="5" t="s">
        <v>234</v>
      </c>
      <c r="V94" s="5" t="s">
        <v>82</v>
      </c>
      <c r="W94" s="5" t="s">
        <v>95</v>
      </c>
      <c r="X94" s="8">
        <v>39151</v>
      </c>
      <c r="Y94" s="5" t="s">
        <v>693</v>
      </c>
      <c r="Z94" s="9" t="s">
        <v>694</v>
      </c>
      <c r="AA94" s="9" t="s">
        <v>695</v>
      </c>
      <c r="AB94" s="10" t="str">
        <f t="shared" si="1"/>
        <v>http://www.hill-bagging.co.uk/mountaindetails.php?qu=S&amp;rf=2457</v>
      </c>
      <c r="AC94" s="5">
        <v>319334</v>
      </c>
      <c r="AD94" s="5">
        <v>513205</v>
      </c>
      <c r="AE94" s="5">
        <v>54.50772</v>
      </c>
      <c r="AF94" s="5">
        <v>-3.247329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1</v>
      </c>
      <c r="BI94" s="5">
        <v>0</v>
      </c>
      <c r="BJ94" s="5">
        <v>1</v>
      </c>
      <c r="BK94" s="5">
        <v>1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1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</row>
    <row r="95" spans="1:83" ht="13.5" customHeight="1">
      <c r="A95" t="s">
        <v>1726</v>
      </c>
      <c r="B95" s="5">
        <v>2498</v>
      </c>
      <c r="C95" s="6">
        <v>34.2</v>
      </c>
      <c r="D95" s="5" t="s">
        <v>971</v>
      </c>
      <c r="E95" s="5" t="s">
        <v>282</v>
      </c>
      <c r="F95" s="5" t="s">
        <v>283</v>
      </c>
      <c r="G95" s="5" t="s">
        <v>450</v>
      </c>
      <c r="H95" s="5" t="s">
        <v>99</v>
      </c>
      <c r="I95" s="5" t="s">
        <v>944</v>
      </c>
      <c r="J95" s="5">
        <v>405</v>
      </c>
      <c r="K95" s="5">
        <v>1329</v>
      </c>
      <c r="L95" s="7" t="s">
        <v>972</v>
      </c>
      <c r="M95" s="7" t="s">
        <v>973</v>
      </c>
      <c r="N95" s="5">
        <v>70</v>
      </c>
      <c r="O95" s="7" t="s">
        <v>974</v>
      </c>
      <c r="P95" s="5">
        <v>335</v>
      </c>
      <c r="Q95" s="5" t="s">
        <v>975</v>
      </c>
      <c r="R95" s="5" t="s">
        <v>82</v>
      </c>
      <c r="S95" s="5" t="s">
        <v>93</v>
      </c>
      <c r="T95" s="8" t="s">
        <v>82</v>
      </c>
      <c r="U95" s="5" t="s">
        <v>182</v>
      </c>
      <c r="V95" s="5" t="s">
        <v>82</v>
      </c>
      <c r="W95" s="5" t="s">
        <v>95</v>
      </c>
      <c r="X95" s="8">
        <v>40265</v>
      </c>
      <c r="Y95" s="5" t="s">
        <v>82</v>
      </c>
      <c r="Z95" s="9" t="s">
        <v>976</v>
      </c>
      <c r="AA95" s="9" t="s">
        <v>977</v>
      </c>
      <c r="AB95" s="10" t="str">
        <f t="shared" si="1"/>
        <v>http://www.hill-bagging.co.uk/mountaindetails.php?qu=S&amp;rf=2498</v>
      </c>
      <c r="AC95" s="5">
        <v>332651</v>
      </c>
      <c r="AD95" s="5">
        <v>509350</v>
      </c>
      <c r="AE95" s="5">
        <v>54.475028</v>
      </c>
      <c r="AF95" s="5">
        <v>-3.040821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1</v>
      </c>
      <c r="BI95" s="5">
        <v>0</v>
      </c>
      <c r="BJ95" s="5">
        <v>0</v>
      </c>
      <c r="BK95" s="5">
        <v>1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1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</row>
    <row r="96" spans="1:83" ht="13.5" customHeight="1">
      <c r="A96" t="s">
        <v>1735</v>
      </c>
      <c r="B96" s="5">
        <v>2515</v>
      </c>
      <c r="C96" s="6">
        <v>34.3</v>
      </c>
      <c r="D96" s="5" t="s">
        <v>1037</v>
      </c>
      <c r="E96" s="5" t="s">
        <v>1038</v>
      </c>
      <c r="F96" s="5" t="s">
        <v>1039</v>
      </c>
      <c r="G96" s="5" t="s">
        <v>1039</v>
      </c>
      <c r="H96" s="5" t="s">
        <v>99</v>
      </c>
      <c r="I96" s="5" t="s">
        <v>100</v>
      </c>
      <c r="J96" s="5">
        <v>950</v>
      </c>
      <c r="K96" s="5">
        <v>3117</v>
      </c>
      <c r="L96" s="7" t="s">
        <v>1040</v>
      </c>
      <c r="M96" s="7" t="s">
        <v>1041</v>
      </c>
      <c r="N96" s="5">
        <v>712</v>
      </c>
      <c r="O96" s="7" t="s">
        <v>1042</v>
      </c>
      <c r="P96" s="5">
        <v>238</v>
      </c>
      <c r="Q96" s="5" t="s">
        <v>1043</v>
      </c>
      <c r="R96" s="5" t="s">
        <v>1044</v>
      </c>
      <c r="S96" s="5" t="s">
        <v>82</v>
      </c>
      <c r="T96" s="8" t="s">
        <v>82</v>
      </c>
      <c r="U96" s="5" t="s">
        <v>1045</v>
      </c>
      <c r="V96" s="5" t="s">
        <v>1046</v>
      </c>
      <c r="W96" s="5" t="s">
        <v>95</v>
      </c>
      <c r="X96" s="8">
        <v>37192</v>
      </c>
      <c r="Y96" s="5" t="s">
        <v>82</v>
      </c>
      <c r="Z96" s="9" t="s">
        <v>1047</v>
      </c>
      <c r="AA96" s="9" t="s">
        <v>1048</v>
      </c>
      <c r="AB96" s="10" t="str">
        <f t="shared" si="1"/>
        <v>http://www.hill-bagging.co.uk/mountaindetails.php?qu=S&amp;rf=2515</v>
      </c>
      <c r="AC96" s="5">
        <v>334245</v>
      </c>
      <c r="AD96" s="5">
        <v>515111</v>
      </c>
      <c r="AE96" s="5">
        <v>54.527002</v>
      </c>
      <c r="AF96" s="5">
        <v>-3.017512</v>
      </c>
      <c r="AG96" s="5">
        <v>1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1</v>
      </c>
      <c r="BC96" s="5">
        <v>1</v>
      </c>
      <c r="BD96" s="5">
        <v>0</v>
      </c>
      <c r="BE96" s="5">
        <v>0</v>
      </c>
      <c r="BF96" s="5">
        <v>1</v>
      </c>
      <c r="BG96" s="5">
        <v>1</v>
      </c>
      <c r="BH96" s="5">
        <v>1</v>
      </c>
      <c r="BI96" s="5">
        <v>0</v>
      </c>
      <c r="BJ96" s="5">
        <v>0</v>
      </c>
      <c r="BK96" s="5">
        <v>1</v>
      </c>
      <c r="BL96" s="5">
        <v>1</v>
      </c>
      <c r="BM96" s="5">
        <v>0</v>
      </c>
      <c r="BN96" s="5">
        <v>1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1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</row>
    <row r="97" spans="1:83" ht="13.5" customHeight="1">
      <c r="A97" t="s">
        <v>1710</v>
      </c>
      <c r="B97" s="5">
        <v>2481</v>
      </c>
      <c r="C97" s="6">
        <v>34.2</v>
      </c>
      <c r="D97" s="5" t="s">
        <v>852</v>
      </c>
      <c r="E97" s="5" t="s">
        <v>282</v>
      </c>
      <c r="F97" s="5" t="s">
        <v>283</v>
      </c>
      <c r="G97" s="5" t="s">
        <v>317</v>
      </c>
      <c r="H97" s="5" t="s">
        <v>354</v>
      </c>
      <c r="I97" s="5" t="s">
        <v>577</v>
      </c>
      <c r="J97" s="5">
        <v>509</v>
      </c>
      <c r="K97" s="5">
        <v>1670</v>
      </c>
      <c r="L97" s="7" t="s">
        <v>853</v>
      </c>
      <c r="M97" s="7" t="s">
        <v>854</v>
      </c>
      <c r="N97" s="5">
        <v>140</v>
      </c>
      <c r="O97" s="7" t="s">
        <v>855</v>
      </c>
      <c r="P97" s="5">
        <v>369</v>
      </c>
      <c r="Q97" s="5" t="s">
        <v>126</v>
      </c>
      <c r="R97" s="5" t="s">
        <v>82</v>
      </c>
      <c r="S97" s="5" t="s">
        <v>82</v>
      </c>
      <c r="T97" s="8" t="s">
        <v>82</v>
      </c>
      <c r="U97" s="5" t="s">
        <v>856</v>
      </c>
      <c r="V97" s="5" t="s">
        <v>82</v>
      </c>
      <c r="W97" s="5" t="s">
        <v>95</v>
      </c>
      <c r="X97" s="8">
        <v>37192</v>
      </c>
      <c r="Y97" s="5" t="s">
        <v>82</v>
      </c>
      <c r="Z97" s="9" t="s">
        <v>857</v>
      </c>
      <c r="AA97" s="9" t="s">
        <v>858</v>
      </c>
      <c r="AB97" s="10" t="str">
        <f t="shared" si="1"/>
        <v>http://www.hill-bagging.co.uk/mountaindetails.php?qu=S&amp;rf=2481</v>
      </c>
      <c r="AC97" s="5">
        <v>313213</v>
      </c>
      <c r="AD97" s="5">
        <v>518119</v>
      </c>
      <c r="AE97" s="5">
        <v>54.550857</v>
      </c>
      <c r="AF97" s="5">
        <v>-3.343284</v>
      </c>
      <c r="AG97" s="5">
        <v>0</v>
      </c>
      <c r="AH97" s="5">
        <v>0</v>
      </c>
      <c r="AI97" s="5">
        <v>1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1</v>
      </c>
      <c r="BI97" s="5">
        <v>0</v>
      </c>
      <c r="BJ97" s="5">
        <v>1</v>
      </c>
      <c r="BK97" s="5">
        <v>1</v>
      </c>
      <c r="BL97" s="5">
        <v>1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</row>
    <row r="98" spans="1:83" ht="13.5" customHeight="1">
      <c r="A98" t="s">
        <v>1782</v>
      </c>
      <c r="B98" s="5">
        <v>2573</v>
      </c>
      <c r="C98" s="6">
        <v>34.3</v>
      </c>
      <c r="D98" s="5" t="s">
        <v>1353</v>
      </c>
      <c r="E98" s="5" t="s">
        <v>1038</v>
      </c>
      <c r="F98" s="5" t="s">
        <v>1039</v>
      </c>
      <c r="G98" s="5" t="s">
        <v>1039</v>
      </c>
      <c r="H98" s="5" t="s">
        <v>99</v>
      </c>
      <c r="I98" s="5" t="s">
        <v>979</v>
      </c>
      <c r="J98" s="5">
        <v>612</v>
      </c>
      <c r="K98" s="5">
        <v>2008</v>
      </c>
      <c r="L98" s="7" t="s">
        <v>1354</v>
      </c>
      <c r="M98" s="7" t="s">
        <v>1355</v>
      </c>
      <c r="N98" s="5">
        <v>21</v>
      </c>
      <c r="O98" s="7" t="s">
        <v>1356</v>
      </c>
      <c r="P98" s="5">
        <v>591</v>
      </c>
      <c r="Q98" s="5" t="s">
        <v>764</v>
      </c>
      <c r="R98" s="5" t="s">
        <v>82</v>
      </c>
      <c r="S98" s="5" t="s">
        <v>82</v>
      </c>
      <c r="T98" s="8" t="s">
        <v>82</v>
      </c>
      <c r="U98" s="5" t="s">
        <v>379</v>
      </c>
      <c r="V98" s="5" t="s">
        <v>82</v>
      </c>
      <c r="W98" s="5" t="s">
        <v>95</v>
      </c>
      <c r="X98" s="8">
        <v>39972</v>
      </c>
      <c r="Y98" s="5" t="s">
        <v>82</v>
      </c>
      <c r="Z98" s="9" t="s">
        <v>1357</v>
      </c>
      <c r="AA98" s="9" t="s">
        <v>1358</v>
      </c>
      <c r="AB98" s="10" t="str">
        <f t="shared" si="1"/>
        <v>http://www.hill-bagging.co.uk/mountaindetails.php?qu=S&amp;rf=2573</v>
      </c>
      <c r="AC98" s="5">
        <v>335597</v>
      </c>
      <c r="AD98" s="5">
        <v>508311</v>
      </c>
      <c r="AE98" s="5">
        <v>54.466075</v>
      </c>
      <c r="AF98" s="5">
        <v>-2.99514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1</v>
      </c>
      <c r="BC98" s="5">
        <v>0</v>
      </c>
      <c r="BD98" s="5">
        <v>1</v>
      </c>
      <c r="BE98" s="5">
        <v>0</v>
      </c>
      <c r="BF98" s="5">
        <v>1</v>
      </c>
      <c r="BG98" s="5">
        <v>1</v>
      </c>
      <c r="BH98" s="5">
        <v>1</v>
      </c>
      <c r="BI98" s="5">
        <v>0</v>
      </c>
      <c r="BJ98" s="5">
        <v>0</v>
      </c>
      <c r="BK98" s="5">
        <v>1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</row>
    <row r="99" spans="1:83" ht="13.5" customHeight="1">
      <c r="A99" t="s">
        <v>1656</v>
      </c>
      <c r="B99" s="5">
        <v>2401</v>
      </c>
      <c r="C99" s="6">
        <v>34.2</v>
      </c>
      <c r="D99" s="5" t="s">
        <v>481</v>
      </c>
      <c r="E99" s="5" t="s">
        <v>282</v>
      </c>
      <c r="F99" s="5" t="s">
        <v>283</v>
      </c>
      <c r="G99" s="5" t="s">
        <v>317</v>
      </c>
      <c r="H99" s="5" t="s">
        <v>86</v>
      </c>
      <c r="I99" s="5" t="s">
        <v>87</v>
      </c>
      <c r="J99" s="5">
        <v>744</v>
      </c>
      <c r="K99" s="5">
        <v>2441</v>
      </c>
      <c r="L99" s="7" t="s">
        <v>482</v>
      </c>
      <c r="M99" s="7" t="s">
        <v>483</v>
      </c>
      <c r="N99" s="5">
        <v>35</v>
      </c>
      <c r="O99" s="7" t="s">
        <v>484</v>
      </c>
      <c r="P99" s="5">
        <v>709</v>
      </c>
      <c r="Q99" s="5" t="s">
        <v>126</v>
      </c>
      <c r="R99" s="5" t="s">
        <v>485</v>
      </c>
      <c r="S99" s="5" t="s">
        <v>82</v>
      </c>
      <c r="T99" s="8" t="s">
        <v>82</v>
      </c>
      <c r="U99" s="5" t="s">
        <v>112</v>
      </c>
      <c r="V99" s="5" t="s">
        <v>82</v>
      </c>
      <c r="W99" s="5" t="s">
        <v>95</v>
      </c>
      <c r="X99" s="8">
        <v>39972</v>
      </c>
      <c r="Y99" s="5" t="s">
        <v>82</v>
      </c>
      <c r="Z99" s="9" t="s">
        <v>486</v>
      </c>
      <c r="AA99" s="9" t="s">
        <v>487</v>
      </c>
      <c r="AB99" s="10" t="str">
        <f t="shared" si="1"/>
        <v>http://www.hill-bagging.co.uk/mountaindetails.php?qu=S&amp;rf=2401</v>
      </c>
      <c r="AC99" s="5">
        <v>318047</v>
      </c>
      <c r="AD99" s="5">
        <v>513998</v>
      </c>
      <c r="AE99" s="5">
        <v>54.514638</v>
      </c>
      <c r="AF99" s="5">
        <v>-3.267421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1</v>
      </c>
      <c r="BC99" s="5">
        <v>1</v>
      </c>
      <c r="BD99" s="5">
        <v>0</v>
      </c>
      <c r="BE99" s="5">
        <v>0</v>
      </c>
      <c r="BF99" s="5">
        <v>1</v>
      </c>
      <c r="BG99" s="5">
        <v>1</v>
      </c>
      <c r="BH99" s="5">
        <v>1</v>
      </c>
      <c r="BI99" s="5">
        <v>0</v>
      </c>
      <c r="BJ99" s="5">
        <v>0</v>
      </c>
      <c r="BK99" s="5">
        <v>1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</row>
    <row r="100" spans="1:83" ht="13.5" customHeight="1">
      <c r="A100" t="s">
        <v>1791</v>
      </c>
      <c r="B100" s="5">
        <v>2589</v>
      </c>
      <c r="C100" s="6">
        <v>34.3</v>
      </c>
      <c r="D100" s="5" t="s">
        <v>1410</v>
      </c>
      <c r="E100" s="5" t="s">
        <v>1038</v>
      </c>
      <c r="F100" s="5" t="s">
        <v>1039</v>
      </c>
      <c r="G100" s="5" t="s">
        <v>1039</v>
      </c>
      <c r="H100" s="5" t="s">
        <v>99</v>
      </c>
      <c r="I100" s="5" t="s">
        <v>944</v>
      </c>
      <c r="J100" s="5">
        <v>519</v>
      </c>
      <c r="K100" s="5">
        <v>1703</v>
      </c>
      <c r="L100" s="7" t="s">
        <v>1411</v>
      </c>
      <c r="M100" s="7" t="s">
        <v>1412</v>
      </c>
      <c r="N100" s="5">
        <v>3</v>
      </c>
      <c r="O100" s="7" t="s">
        <v>1411</v>
      </c>
      <c r="P100" s="5">
        <v>516</v>
      </c>
      <c r="Q100" s="5" t="s">
        <v>1008</v>
      </c>
      <c r="R100" s="5" t="s">
        <v>82</v>
      </c>
      <c r="S100" s="5" t="s">
        <v>82</v>
      </c>
      <c r="T100" s="8" t="s">
        <v>82</v>
      </c>
      <c r="U100" s="5" t="s">
        <v>182</v>
      </c>
      <c r="V100" s="5" t="s">
        <v>82</v>
      </c>
      <c r="W100" s="5" t="s">
        <v>95</v>
      </c>
      <c r="X100" s="8">
        <v>37192</v>
      </c>
      <c r="Y100" s="5" t="s">
        <v>82</v>
      </c>
      <c r="Z100" s="9" t="s">
        <v>1413</v>
      </c>
      <c r="AA100" s="9" t="s">
        <v>1414</v>
      </c>
      <c r="AB100" s="10" t="str">
        <f t="shared" si="1"/>
        <v>http://www.hill-bagging.co.uk/mountaindetails.php?qu=S&amp;rf=2589</v>
      </c>
      <c r="AC100" s="5">
        <v>339354</v>
      </c>
      <c r="AD100" s="5">
        <v>510767</v>
      </c>
      <c r="AE100" s="5">
        <v>54.488607</v>
      </c>
      <c r="AF100" s="5">
        <v>-2.93769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1</v>
      </c>
      <c r="BI100" s="5">
        <v>0</v>
      </c>
      <c r="BJ100" s="5">
        <v>0</v>
      </c>
      <c r="BK100" s="5">
        <v>1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</row>
    <row r="101" spans="1:83" ht="13.5" customHeight="1">
      <c r="A101" t="s">
        <v>1617</v>
      </c>
      <c r="B101" s="5">
        <v>2337</v>
      </c>
      <c r="C101" s="6">
        <v>34.1</v>
      </c>
      <c r="D101" s="5" t="s">
        <v>192</v>
      </c>
      <c r="E101" s="5" t="s">
        <v>84</v>
      </c>
      <c r="F101" s="5" t="s">
        <v>85</v>
      </c>
      <c r="G101" s="5" t="s">
        <v>85</v>
      </c>
      <c r="H101" s="5" t="s">
        <v>99</v>
      </c>
      <c r="I101" s="5" t="s">
        <v>186</v>
      </c>
      <c r="J101" s="5">
        <v>658</v>
      </c>
      <c r="K101" s="5">
        <v>2159</v>
      </c>
      <c r="L101" s="7" t="s">
        <v>193</v>
      </c>
      <c r="M101" s="7" t="s">
        <v>194</v>
      </c>
      <c r="N101" s="5">
        <v>69</v>
      </c>
      <c r="O101" s="7" t="s">
        <v>195</v>
      </c>
      <c r="P101" s="5">
        <v>589</v>
      </c>
      <c r="Q101" s="5" t="s">
        <v>196</v>
      </c>
      <c r="R101" s="5" t="s">
        <v>82</v>
      </c>
      <c r="S101" s="5" t="s">
        <v>82</v>
      </c>
      <c r="T101" s="8" t="s">
        <v>82</v>
      </c>
      <c r="U101" s="5" t="s">
        <v>112</v>
      </c>
      <c r="V101" s="5" t="s">
        <v>82</v>
      </c>
      <c r="W101" s="5" t="s">
        <v>95</v>
      </c>
      <c r="X101" s="8">
        <v>39972</v>
      </c>
      <c r="Y101" s="5" t="s">
        <v>82</v>
      </c>
      <c r="Z101" s="9" t="s">
        <v>197</v>
      </c>
      <c r="AA101" s="11" t="s">
        <v>198</v>
      </c>
      <c r="AB101" s="10" t="str">
        <f t="shared" si="1"/>
        <v>http://www.hill-bagging.co.uk/mountaindetails.php?qu=S&amp;rf=2337</v>
      </c>
      <c r="AC101" s="5">
        <v>331875</v>
      </c>
      <c r="AD101" s="5">
        <v>535009</v>
      </c>
      <c r="AE101" s="5">
        <v>54.705476</v>
      </c>
      <c r="AF101" s="5">
        <v>-3.058759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1</v>
      </c>
      <c r="BC101" s="5">
        <v>1</v>
      </c>
      <c r="BD101" s="5">
        <v>0</v>
      </c>
      <c r="BE101" s="5">
        <v>0</v>
      </c>
      <c r="BF101" s="5">
        <v>1</v>
      </c>
      <c r="BG101" s="5">
        <v>1</v>
      </c>
      <c r="BH101" s="5">
        <v>1</v>
      </c>
      <c r="BI101" s="5">
        <v>0</v>
      </c>
      <c r="BJ101" s="5">
        <v>0</v>
      </c>
      <c r="BK101" s="5">
        <v>1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1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</row>
    <row r="102" spans="1:83" ht="13.5" customHeight="1">
      <c r="A102" t="s">
        <v>1775</v>
      </c>
      <c r="B102" s="5">
        <v>2562</v>
      </c>
      <c r="C102" s="6">
        <v>34.3</v>
      </c>
      <c r="D102" s="5" t="s">
        <v>1308</v>
      </c>
      <c r="E102" s="5" t="s">
        <v>1038</v>
      </c>
      <c r="F102" s="5" t="s">
        <v>1039</v>
      </c>
      <c r="G102" s="5" t="s">
        <v>1039</v>
      </c>
      <c r="H102" s="5" t="s">
        <v>99</v>
      </c>
      <c r="I102" s="5" t="s">
        <v>979</v>
      </c>
      <c r="J102" s="5">
        <v>656</v>
      </c>
      <c r="K102" s="5">
        <v>2152</v>
      </c>
      <c r="L102" s="7" t="s">
        <v>1309</v>
      </c>
      <c r="M102" s="7" t="s">
        <v>1310</v>
      </c>
      <c r="N102" s="5">
        <v>6</v>
      </c>
      <c r="O102" s="7" t="s">
        <v>1311</v>
      </c>
      <c r="P102" s="5">
        <v>650</v>
      </c>
      <c r="Q102" s="5" t="s">
        <v>1312</v>
      </c>
      <c r="R102" s="5" t="s">
        <v>82</v>
      </c>
      <c r="S102" s="5" t="s">
        <v>82</v>
      </c>
      <c r="T102" s="8" t="s">
        <v>82</v>
      </c>
      <c r="U102" s="5" t="s">
        <v>182</v>
      </c>
      <c r="V102" s="5" t="s">
        <v>82</v>
      </c>
      <c r="W102" s="5" t="s">
        <v>95</v>
      </c>
      <c r="X102" s="8">
        <v>37192</v>
      </c>
      <c r="Y102" s="5" t="s">
        <v>82</v>
      </c>
      <c r="Z102" s="9" t="s">
        <v>1313</v>
      </c>
      <c r="AA102" s="9" t="s">
        <v>1314</v>
      </c>
      <c r="AB102" s="10" t="str">
        <f t="shared" si="1"/>
        <v>http://www.hill-bagging.co.uk/mountaindetails.php?qu=S&amp;rf=2562</v>
      </c>
      <c r="AC102" s="5">
        <v>337443</v>
      </c>
      <c r="AD102" s="5">
        <v>508835</v>
      </c>
      <c r="AE102" s="5">
        <v>54.471014</v>
      </c>
      <c r="AF102" s="5">
        <v>-2.966775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1</v>
      </c>
      <c r="BI102" s="5">
        <v>0</v>
      </c>
      <c r="BJ102" s="5">
        <v>0</v>
      </c>
      <c r="BK102" s="5">
        <v>1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</row>
    <row r="103" spans="1:83" ht="13.5" customHeight="1">
      <c r="A103" t="s">
        <v>1747</v>
      </c>
      <c r="B103" s="5">
        <v>2530</v>
      </c>
      <c r="C103" s="6">
        <v>34.3</v>
      </c>
      <c r="D103" s="5" t="s">
        <v>1122</v>
      </c>
      <c r="E103" s="5" t="s">
        <v>1038</v>
      </c>
      <c r="F103" s="5" t="s">
        <v>1039</v>
      </c>
      <c r="G103" s="5" t="s">
        <v>1109</v>
      </c>
      <c r="H103" s="5" t="s">
        <v>99</v>
      </c>
      <c r="I103" s="5" t="s">
        <v>100</v>
      </c>
      <c r="J103" s="5">
        <v>802</v>
      </c>
      <c r="K103" s="5">
        <v>2631</v>
      </c>
      <c r="L103" s="7" t="s">
        <v>1123</v>
      </c>
      <c r="M103" s="7" t="s">
        <v>1124</v>
      </c>
      <c r="N103" s="5">
        <v>88</v>
      </c>
      <c r="O103" s="7" t="s">
        <v>1125</v>
      </c>
      <c r="P103" s="5">
        <v>714</v>
      </c>
      <c r="Q103" s="5" t="s">
        <v>126</v>
      </c>
      <c r="R103" s="5" t="s">
        <v>82</v>
      </c>
      <c r="S103" s="5" t="s">
        <v>93</v>
      </c>
      <c r="T103" s="8" t="s">
        <v>82</v>
      </c>
      <c r="U103" s="5" t="s">
        <v>112</v>
      </c>
      <c r="V103" s="5" t="s">
        <v>82</v>
      </c>
      <c r="W103" s="5" t="s">
        <v>95</v>
      </c>
      <c r="X103" s="8">
        <v>39972</v>
      </c>
      <c r="Y103" s="5" t="s">
        <v>82</v>
      </c>
      <c r="Z103" s="9" t="s">
        <v>1126</v>
      </c>
      <c r="AA103" s="9" t="s">
        <v>1127</v>
      </c>
      <c r="AB103" s="10" t="str">
        <f t="shared" si="1"/>
        <v>http://www.hill-bagging.co.uk/mountaindetails.php?qu=S&amp;rf=2530</v>
      </c>
      <c r="AC103" s="5">
        <v>344823</v>
      </c>
      <c r="AD103" s="5">
        <v>513453</v>
      </c>
      <c r="AE103" s="5">
        <v>54.513369</v>
      </c>
      <c r="AF103" s="5">
        <v>-2.853781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1</v>
      </c>
      <c r="BC103" s="5">
        <v>1</v>
      </c>
      <c r="BD103" s="5">
        <v>0</v>
      </c>
      <c r="BE103" s="5">
        <v>0</v>
      </c>
      <c r="BF103" s="5">
        <v>1</v>
      </c>
      <c r="BG103" s="5">
        <v>1</v>
      </c>
      <c r="BH103" s="5">
        <v>1</v>
      </c>
      <c r="BI103" s="5">
        <v>0</v>
      </c>
      <c r="BJ103" s="5">
        <v>0</v>
      </c>
      <c r="BK103" s="5">
        <v>1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</row>
    <row r="104" spans="1:83" ht="13.5" customHeight="1">
      <c r="A104" t="s">
        <v>1652</v>
      </c>
      <c r="B104" s="5">
        <v>2396</v>
      </c>
      <c r="C104" s="6">
        <v>34.2</v>
      </c>
      <c r="D104" s="5" t="s">
        <v>449</v>
      </c>
      <c r="E104" s="5" t="s">
        <v>282</v>
      </c>
      <c r="F104" s="5" t="s">
        <v>283</v>
      </c>
      <c r="G104" s="5" t="s">
        <v>450</v>
      </c>
      <c r="H104" s="5" t="s">
        <v>86</v>
      </c>
      <c r="I104" s="5" t="s">
        <v>318</v>
      </c>
      <c r="J104" s="5">
        <v>762</v>
      </c>
      <c r="K104" s="5">
        <v>2500</v>
      </c>
      <c r="L104" s="7" t="s">
        <v>451</v>
      </c>
      <c r="M104" s="7" t="s">
        <v>452</v>
      </c>
      <c r="N104" s="5">
        <v>283</v>
      </c>
      <c r="O104" s="7" t="s">
        <v>453</v>
      </c>
      <c r="P104" s="5">
        <v>479</v>
      </c>
      <c r="Q104" s="5" t="s">
        <v>454</v>
      </c>
      <c r="R104" s="5" t="s">
        <v>455</v>
      </c>
      <c r="S104" s="5" t="s">
        <v>135</v>
      </c>
      <c r="T104" s="8" t="s">
        <v>82</v>
      </c>
      <c r="U104" s="5" t="s">
        <v>94</v>
      </c>
      <c r="V104" s="5" t="s">
        <v>82</v>
      </c>
      <c r="W104" s="5" t="s">
        <v>95</v>
      </c>
      <c r="X104" s="8">
        <v>39972</v>
      </c>
      <c r="Y104" s="5" t="s">
        <v>82</v>
      </c>
      <c r="Z104" s="9" t="s">
        <v>456</v>
      </c>
      <c r="AA104" s="9" t="s">
        <v>457</v>
      </c>
      <c r="AB104" s="10" t="str">
        <f t="shared" si="1"/>
        <v>http://www.hill-bagging.co.uk/mountaindetails.php?qu=S&amp;rf=2396</v>
      </c>
      <c r="AC104" s="5">
        <v>328084</v>
      </c>
      <c r="AD104" s="5">
        <v>509523</v>
      </c>
      <c r="AE104" s="5">
        <v>54.475955</v>
      </c>
      <c r="AF104" s="5">
        <v>-3.111325</v>
      </c>
      <c r="AG104" s="5">
        <v>1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1</v>
      </c>
      <c r="BC104" s="5">
        <v>1</v>
      </c>
      <c r="BD104" s="5">
        <v>0</v>
      </c>
      <c r="BE104" s="5">
        <v>0</v>
      </c>
      <c r="BF104" s="5">
        <v>1</v>
      </c>
      <c r="BG104" s="5">
        <v>1</v>
      </c>
      <c r="BH104" s="5">
        <v>1</v>
      </c>
      <c r="BI104" s="5">
        <v>0</v>
      </c>
      <c r="BJ104" s="5">
        <v>0</v>
      </c>
      <c r="BK104" s="5">
        <v>1</v>
      </c>
      <c r="BL104" s="5">
        <v>1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1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</row>
    <row r="105" spans="1:83" ht="13.5" customHeight="1">
      <c r="A105" t="s">
        <v>1806</v>
      </c>
      <c r="B105" s="5">
        <v>2627</v>
      </c>
      <c r="C105" s="6">
        <v>34.3</v>
      </c>
      <c r="D105" s="5" t="s">
        <v>1516</v>
      </c>
      <c r="E105" s="5" t="s">
        <v>1038</v>
      </c>
      <c r="F105" s="5" t="s">
        <v>1039</v>
      </c>
      <c r="G105" s="5" t="s">
        <v>450</v>
      </c>
      <c r="H105" s="5" t="s">
        <v>99</v>
      </c>
      <c r="I105" s="5" t="s">
        <v>897</v>
      </c>
      <c r="J105" s="5">
        <v>357</v>
      </c>
      <c r="K105" s="5">
        <v>1171</v>
      </c>
      <c r="L105" s="7" t="s">
        <v>1517</v>
      </c>
      <c r="M105" s="7" t="s">
        <v>1518</v>
      </c>
      <c r="N105" s="5">
        <v>189</v>
      </c>
      <c r="O105" s="7" t="s">
        <v>1519</v>
      </c>
      <c r="P105" s="5">
        <v>168</v>
      </c>
      <c r="Q105" s="5" t="s">
        <v>1520</v>
      </c>
      <c r="R105" s="5" t="s">
        <v>82</v>
      </c>
      <c r="S105" s="5" t="s">
        <v>135</v>
      </c>
      <c r="T105" s="8" t="s">
        <v>82</v>
      </c>
      <c r="U105" s="5" t="s">
        <v>270</v>
      </c>
      <c r="V105" s="5" t="s">
        <v>82</v>
      </c>
      <c r="W105" s="5" t="s">
        <v>95</v>
      </c>
      <c r="X105" s="8">
        <v>39972</v>
      </c>
      <c r="Y105" s="5" t="s">
        <v>82</v>
      </c>
      <c r="Z105" s="9" t="s">
        <v>1521</v>
      </c>
      <c r="AA105" s="9" t="s">
        <v>1522</v>
      </c>
      <c r="AB105" s="10" t="str">
        <f t="shared" si="1"/>
        <v>http://www.hill-bagging.co.uk/mountaindetails.php?qu=S&amp;rf=2627</v>
      </c>
      <c r="AC105" s="5">
        <v>330851</v>
      </c>
      <c r="AD105" s="5">
        <v>521998</v>
      </c>
      <c r="AE105" s="5">
        <v>54.588431</v>
      </c>
      <c r="AF105" s="5">
        <v>-3.071566</v>
      </c>
      <c r="AG105" s="5">
        <v>1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1</v>
      </c>
      <c r="BI105" s="5">
        <v>0</v>
      </c>
      <c r="BJ105" s="5">
        <v>0</v>
      </c>
      <c r="BK105" s="5">
        <v>1</v>
      </c>
      <c r="BL105" s="5">
        <v>1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</row>
    <row r="106" spans="1:83" ht="13.5" customHeight="1">
      <c r="A106" t="s">
        <v>1684</v>
      </c>
      <c r="B106" s="5">
        <v>2455</v>
      </c>
      <c r="C106" s="6">
        <v>34.2</v>
      </c>
      <c r="D106" s="5" t="s">
        <v>673</v>
      </c>
      <c r="E106" s="5" t="s">
        <v>282</v>
      </c>
      <c r="F106" s="5" t="s">
        <v>283</v>
      </c>
      <c r="G106" s="5" t="s">
        <v>450</v>
      </c>
      <c r="H106" s="5" t="s">
        <v>86</v>
      </c>
      <c r="I106" s="5" t="s">
        <v>87</v>
      </c>
      <c r="J106" s="5">
        <v>608</v>
      </c>
      <c r="K106" s="5">
        <v>1995</v>
      </c>
      <c r="L106" s="7" t="s">
        <v>674</v>
      </c>
      <c r="M106" s="7" t="s">
        <v>675</v>
      </c>
      <c r="N106" s="5">
        <v>136</v>
      </c>
      <c r="O106" s="7" t="s">
        <v>676</v>
      </c>
      <c r="P106" s="5">
        <v>472</v>
      </c>
      <c r="Q106" s="5" t="s">
        <v>677</v>
      </c>
      <c r="R106" s="5" t="s">
        <v>678</v>
      </c>
      <c r="S106" s="5" t="s">
        <v>82</v>
      </c>
      <c r="T106" s="8" t="s">
        <v>82</v>
      </c>
      <c r="U106" s="5" t="s">
        <v>679</v>
      </c>
      <c r="V106" s="5" t="s">
        <v>82</v>
      </c>
      <c r="W106" s="5" t="s">
        <v>95</v>
      </c>
      <c r="X106" s="8">
        <v>37192</v>
      </c>
      <c r="Y106" s="5" t="s">
        <v>82</v>
      </c>
      <c r="Z106" s="9" t="s">
        <v>680</v>
      </c>
      <c r="AA106" s="9" t="s">
        <v>681</v>
      </c>
      <c r="AB106" s="10" t="str">
        <f t="shared" si="1"/>
        <v>http://www.hill-bagging.co.uk/mountaindetails.php?qu=S&amp;rf=2455</v>
      </c>
      <c r="AC106" s="5">
        <v>328706</v>
      </c>
      <c r="AD106" s="5">
        <v>518048</v>
      </c>
      <c r="AE106" s="5">
        <v>54.552641</v>
      </c>
      <c r="AF106" s="5">
        <v>-3.103792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1</v>
      </c>
      <c r="BE106" s="5">
        <v>0</v>
      </c>
      <c r="BF106" s="5">
        <v>0</v>
      </c>
      <c r="BG106" s="5">
        <v>0</v>
      </c>
      <c r="BH106" s="5">
        <v>1</v>
      </c>
      <c r="BI106" s="5">
        <v>0</v>
      </c>
      <c r="BJ106" s="5">
        <v>1</v>
      </c>
      <c r="BK106" s="5">
        <v>1</v>
      </c>
      <c r="BL106" s="5">
        <v>1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</row>
    <row r="107" spans="1:83" ht="13.5" customHeight="1">
      <c r="A107" t="s">
        <v>1675</v>
      </c>
      <c r="B107" s="5">
        <v>2436</v>
      </c>
      <c r="C107" s="6">
        <v>34.2</v>
      </c>
      <c r="D107" s="5" t="s">
        <v>612</v>
      </c>
      <c r="E107" s="5" t="s">
        <v>282</v>
      </c>
      <c r="F107" s="5" t="s">
        <v>283</v>
      </c>
      <c r="G107" s="5" t="s">
        <v>220</v>
      </c>
      <c r="H107" s="5" t="s">
        <v>86</v>
      </c>
      <c r="I107" s="5" t="s">
        <v>87</v>
      </c>
      <c r="J107" s="5">
        <v>653</v>
      </c>
      <c r="K107" s="5">
        <v>2142</v>
      </c>
      <c r="L107" s="7" t="s">
        <v>613</v>
      </c>
      <c r="M107" s="7" t="s">
        <v>614</v>
      </c>
      <c r="N107" s="5">
        <v>148</v>
      </c>
      <c r="O107" s="7" t="s">
        <v>615</v>
      </c>
      <c r="P107" s="5">
        <v>505</v>
      </c>
      <c r="Q107" s="5" t="s">
        <v>216</v>
      </c>
      <c r="R107" s="5" t="s">
        <v>616</v>
      </c>
      <c r="S107" s="5" t="s">
        <v>135</v>
      </c>
      <c r="T107" s="8" t="s">
        <v>82</v>
      </c>
      <c r="U107" s="5" t="s">
        <v>165</v>
      </c>
      <c r="V107" s="5" t="s">
        <v>82</v>
      </c>
      <c r="W107" s="5" t="s">
        <v>95</v>
      </c>
      <c r="X107" s="8">
        <v>37192</v>
      </c>
      <c r="Y107" s="5" t="s">
        <v>82</v>
      </c>
      <c r="Z107" s="9" t="s">
        <v>617</v>
      </c>
      <c r="AA107" s="9" t="s">
        <v>618</v>
      </c>
      <c r="AB107" s="10" t="str">
        <f t="shared" si="1"/>
        <v>http://www.hill-bagging.co.uk/mountaindetails.php?qu=S&amp;rf=2436</v>
      </c>
      <c r="AC107" s="5">
        <v>323412</v>
      </c>
      <c r="AD107" s="5">
        <v>516234</v>
      </c>
      <c r="AE107" s="5">
        <v>54.535568</v>
      </c>
      <c r="AF107" s="5">
        <v>-3.185151</v>
      </c>
      <c r="AG107" s="5">
        <v>0</v>
      </c>
      <c r="AH107" s="5">
        <v>0</v>
      </c>
      <c r="AI107" s="5">
        <v>1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1</v>
      </c>
      <c r="BC107" s="5">
        <v>1</v>
      </c>
      <c r="BD107" s="5">
        <v>0</v>
      </c>
      <c r="BE107" s="5">
        <v>0</v>
      </c>
      <c r="BF107" s="5">
        <v>1</v>
      </c>
      <c r="BG107" s="5">
        <v>1</v>
      </c>
      <c r="BH107" s="5">
        <v>1</v>
      </c>
      <c r="BI107" s="5">
        <v>0</v>
      </c>
      <c r="BJ107" s="5">
        <v>0</v>
      </c>
      <c r="BK107" s="5">
        <v>1</v>
      </c>
      <c r="BL107" s="5">
        <v>1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</row>
    <row r="108" spans="1:83" ht="13.5" customHeight="1">
      <c r="A108" t="s">
        <v>1817</v>
      </c>
      <c r="B108" s="5">
        <v>3728</v>
      </c>
      <c r="C108" s="6">
        <v>34.2</v>
      </c>
      <c r="D108" s="5" t="s">
        <v>1596</v>
      </c>
      <c r="E108" s="5" t="s">
        <v>282</v>
      </c>
      <c r="F108" s="5" t="s">
        <v>283</v>
      </c>
      <c r="G108" s="5" t="s">
        <v>317</v>
      </c>
      <c r="H108" s="5" t="s">
        <v>354</v>
      </c>
      <c r="I108" s="5" t="s">
        <v>87</v>
      </c>
      <c r="J108" s="5">
        <v>806</v>
      </c>
      <c r="K108" s="5">
        <v>2644</v>
      </c>
      <c r="L108" s="7" t="s">
        <v>1597</v>
      </c>
      <c r="M108" s="7" t="s">
        <v>1598</v>
      </c>
      <c r="N108" s="5">
        <v>10</v>
      </c>
      <c r="O108" s="7" t="s">
        <v>1599</v>
      </c>
      <c r="P108" s="5">
        <v>796</v>
      </c>
      <c r="Q108" s="5" t="s">
        <v>126</v>
      </c>
      <c r="R108" s="5" t="s">
        <v>82</v>
      </c>
      <c r="S108" s="5" t="s">
        <v>82</v>
      </c>
      <c r="T108" s="8" t="s">
        <v>82</v>
      </c>
      <c r="U108" s="5" t="s">
        <v>182</v>
      </c>
      <c r="V108" s="5" t="s">
        <v>82</v>
      </c>
      <c r="W108" s="5" t="s">
        <v>95</v>
      </c>
      <c r="X108" s="8">
        <v>39972</v>
      </c>
      <c r="Y108" s="5" t="s">
        <v>1600</v>
      </c>
      <c r="Z108" s="9" t="s">
        <v>1601</v>
      </c>
      <c r="AA108" s="9" t="s">
        <v>1602</v>
      </c>
      <c r="AB108" s="10" t="str">
        <f t="shared" si="1"/>
        <v>http://www.hill-bagging.co.uk/mountaindetails.php?qu=S&amp;rf=3728</v>
      </c>
      <c r="AC108" s="5">
        <v>316739</v>
      </c>
      <c r="AD108" s="5">
        <v>514788</v>
      </c>
      <c r="AE108" s="5">
        <v>54.521523</v>
      </c>
      <c r="AF108" s="5">
        <v>-3.287843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1</v>
      </c>
      <c r="BG108" s="5">
        <v>0</v>
      </c>
      <c r="BH108" s="5">
        <v>1</v>
      </c>
      <c r="BI108" s="5">
        <v>0</v>
      </c>
      <c r="BJ108" s="5">
        <v>0</v>
      </c>
      <c r="BK108" s="5">
        <v>1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</row>
    <row r="109" spans="1:83" ht="13.5" customHeight="1">
      <c r="A109" t="s">
        <v>1745</v>
      </c>
      <c r="B109" s="5">
        <v>2528</v>
      </c>
      <c r="C109" s="6">
        <v>34.3</v>
      </c>
      <c r="D109" s="5" t="s">
        <v>1108</v>
      </c>
      <c r="E109" s="5" t="s">
        <v>1038</v>
      </c>
      <c r="F109" s="5" t="s">
        <v>1039</v>
      </c>
      <c r="G109" s="5" t="s">
        <v>1109</v>
      </c>
      <c r="H109" s="5" t="s">
        <v>99</v>
      </c>
      <c r="I109" s="5" t="s">
        <v>100</v>
      </c>
      <c r="J109" s="5">
        <v>828</v>
      </c>
      <c r="K109" s="5">
        <v>2717</v>
      </c>
      <c r="L109" s="7" t="s">
        <v>1110</v>
      </c>
      <c r="M109" s="7" t="s">
        <v>1111</v>
      </c>
      <c r="N109" s="5">
        <v>373</v>
      </c>
      <c r="O109" s="7" t="s">
        <v>1112</v>
      </c>
      <c r="P109" s="5">
        <v>455</v>
      </c>
      <c r="Q109" s="5" t="s">
        <v>268</v>
      </c>
      <c r="R109" s="5" t="s">
        <v>82</v>
      </c>
      <c r="S109" s="5" t="s">
        <v>82</v>
      </c>
      <c r="T109" s="8" t="s">
        <v>82</v>
      </c>
      <c r="U109" s="5" t="s">
        <v>94</v>
      </c>
      <c r="V109" s="5" t="s">
        <v>82</v>
      </c>
      <c r="W109" s="5" t="s">
        <v>95</v>
      </c>
      <c r="X109" s="8">
        <v>37192</v>
      </c>
      <c r="Y109" s="5" t="s">
        <v>82</v>
      </c>
      <c r="Z109" s="9" t="s">
        <v>1113</v>
      </c>
      <c r="AA109" s="9" t="s">
        <v>1114</v>
      </c>
      <c r="AB109" s="10" t="str">
        <f t="shared" si="1"/>
        <v>http://www.hill-bagging.co.uk/mountaindetails.php?qu=S&amp;rf=2528</v>
      </c>
      <c r="AC109" s="5">
        <v>344076</v>
      </c>
      <c r="AD109" s="5">
        <v>511050</v>
      </c>
      <c r="AE109" s="5">
        <v>54.491694</v>
      </c>
      <c r="AF109" s="5">
        <v>-2.864862</v>
      </c>
      <c r="AG109" s="5">
        <v>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1</v>
      </c>
      <c r="BC109" s="5">
        <v>1</v>
      </c>
      <c r="BD109" s="5">
        <v>0</v>
      </c>
      <c r="BE109" s="5">
        <v>0</v>
      </c>
      <c r="BF109" s="5">
        <v>1</v>
      </c>
      <c r="BG109" s="5">
        <v>1</v>
      </c>
      <c r="BH109" s="5">
        <v>1</v>
      </c>
      <c r="BI109" s="5">
        <v>0</v>
      </c>
      <c r="BJ109" s="5">
        <v>0</v>
      </c>
      <c r="BK109" s="5">
        <v>1</v>
      </c>
      <c r="BL109" s="5">
        <v>1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1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</row>
    <row r="110" spans="1:83" ht="13.5" customHeight="1">
      <c r="A110" t="s">
        <v>1707</v>
      </c>
      <c r="B110" s="5">
        <v>2478</v>
      </c>
      <c r="C110" s="6">
        <v>34.2</v>
      </c>
      <c r="D110" s="5" t="s">
        <v>831</v>
      </c>
      <c r="E110" s="5" t="s">
        <v>282</v>
      </c>
      <c r="F110" s="5" t="s">
        <v>283</v>
      </c>
      <c r="G110" s="5" t="s">
        <v>450</v>
      </c>
      <c r="H110" s="5" t="s">
        <v>86</v>
      </c>
      <c r="I110" s="5" t="s">
        <v>87</v>
      </c>
      <c r="J110" s="5">
        <v>515</v>
      </c>
      <c r="K110" s="5">
        <v>1690</v>
      </c>
      <c r="L110" s="7" t="s">
        <v>832</v>
      </c>
      <c r="M110" s="7" t="s">
        <v>833</v>
      </c>
      <c r="N110" s="5">
        <v>16</v>
      </c>
      <c r="O110" s="7" t="s">
        <v>834</v>
      </c>
      <c r="P110" s="5">
        <v>499</v>
      </c>
      <c r="Q110" s="5" t="s">
        <v>835</v>
      </c>
      <c r="R110" s="5" t="s">
        <v>836</v>
      </c>
      <c r="S110" s="5" t="s">
        <v>135</v>
      </c>
      <c r="T110" s="8" t="s">
        <v>82</v>
      </c>
      <c r="U110" s="5" t="s">
        <v>182</v>
      </c>
      <c r="V110" s="5" t="s">
        <v>82</v>
      </c>
      <c r="W110" s="5" t="s">
        <v>95</v>
      </c>
      <c r="X110" s="8">
        <v>39762</v>
      </c>
      <c r="Y110" s="5" t="s">
        <v>82</v>
      </c>
      <c r="Z110" s="9" t="s">
        <v>837</v>
      </c>
      <c r="AA110" s="9" t="s">
        <v>838</v>
      </c>
      <c r="AB110" s="10" t="str">
        <f t="shared" si="1"/>
        <v>http://www.hill-bagging.co.uk/mountaindetails.php?qu=S&amp;rf=2478</v>
      </c>
      <c r="AC110" s="5">
        <v>328913</v>
      </c>
      <c r="AD110" s="5">
        <v>516511</v>
      </c>
      <c r="AE110" s="5">
        <v>54.53886</v>
      </c>
      <c r="AF110" s="5">
        <v>-3.100221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1</v>
      </c>
      <c r="BI110" s="5">
        <v>0</v>
      </c>
      <c r="BJ110" s="5">
        <v>0</v>
      </c>
      <c r="BK110" s="5">
        <v>1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</row>
    <row r="111" spans="1:83" ht="13.5" customHeight="1">
      <c r="A111" t="s">
        <v>1660</v>
      </c>
      <c r="B111" s="5">
        <v>2411</v>
      </c>
      <c r="C111" s="6">
        <v>34.2</v>
      </c>
      <c r="D111" s="5" t="s">
        <v>507</v>
      </c>
      <c r="E111" s="5" t="s">
        <v>282</v>
      </c>
      <c r="F111" s="5" t="s">
        <v>283</v>
      </c>
      <c r="G111" s="5" t="s">
        <v>220</v>
      </c>
      <c r="H111" s="5" t="s">
        <v>86</v>
      </c>
      <c r="I111" s="5" t="s">
        <v>87</v>
      </c>
      <c r="J111" s="5">
        <v>727</v>
      </c>
      <c r="K111" s="5">
        <v>2385</v>
      </c>
      <c r="L111" s="7" t="s">
        <v>508</v>
      </c>
      <c r="M111" s="7" t="s">
        <v>509</v>
      </c>
      <c r="N111" s="5">
        <v>71</v>
      </c>
      <c r="O111" s="7" t="s">
        <v>510</v>
      </c>
      <c r="P111" s="5">
        <v>656</v>
      </c>
      <c r="Q111" s="5" t="s">
        <v>511</v>
      </c>
      <c r="R111" s="5" t="s">
        <v>512</v>
      </c>
      <c r="S111" s="5" t="s">
        <v>135</v>
      </c>
      <c r="T111" s="8" t="s">
        <v>82</v>
      </c>
      <c r="U111" s="5" t="s">
        <v>112</v>
      </c>
      <c r="V111" s="5" t="s">
        <v>82</v>
      </c>
      <c r="W111" s="5" t="s">
        <v>95</v>
      </c>
      <c r="X111" s="8">
        <v>37192</v>
      </c>
      <c r="Y111" s="5" t="s">
        <v>82</v>
      </c>
      <c r="Z111" s="9" t="s">
        <v>513</v>
      </c>
      <c r="AA111" s="9" t="s">
        <v>514</v>
      </c>
      <c r="AB111" s="10" t="str">
        <f t="shared" si="1"/>
        <v>http://www.hill-bagging.co.uk/mountaindetails.php?qu=S&amp;rf=2411</v>
      </c>
      <c r="AC111" s="5">
        <v>321565</v>
      </c>
      <c r="AD111" s="5">
        <v>516517</v>
      </c>
      <c r="AE111" s="5">
        <v>54.537828</v>
      </c>
      <c r="AF111" s="5">
        <v>-3.213765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1</v>
      </c>
      <c r="BC111" s="5">
        <v>1</v>
      </c>
      <c r="BD111" s="5">
        <v>0</v>
      </c>
      <c r="BE111" s="5">
        <v>0</v>
      </c>
      <c r="BF111" s="5">
        <v>1</v>
      </c>
      <c r="BG111" s="5">
        <v>1</v>
      </c>
      <c r="BH111" s="5">
        <v>1</v>
      </c>
      <c r="BI111" s="5">
        <v>0</v>
      </c>
      <c r="BJ111" s="5">
        <v>0</v>
      </c>
      <c r="BK111" s="5">
        <v>1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</row>
    <row r="112" spans="1:83" ht="13.5" customHeight="1">
      <c r="A112" t="s">
        <v>1816</v>
      </c>
      <c r="B112" s="5">
        <v>2673</v>
      </c>
      <c r="C112" s="6">
        <v>34.4</v>
      </c>
      <c r="D112" s="5" t="s">
        <v>1589</v>
      </c>
      <c r="E112" s="5" t="s">
        <v>1021</v>
      </c>
      <c r="F112" s="5" t="s">
        <v>1022</v>
      </c>
      <c r="G112" s="5" t="s">
        <v>284</v>
      </c>
      <c r="H112" s="5" t="s">
        <v>99</v>
      </c>
      <c r="I112" s="5" t="s">
        <v>979</v>
      </c>
      <c r="J112" s="5">
        <v>317</v>
      </c>
      <c r="K112" s="5">
        <v>1040</v>
      </c>
      <c r="L112" s="7" t="s">
        <v>1590</v>
      </c>
      <c r="M112" s="7" t="s">
        <v>1591</v>
      </c>
      <c r="N112" s="5">
        <v>165</v>
      </c>
      <c r="O112" s="7" t="s">
        <v>1592</v>
      </c>
      <c r="P112" s="5">
        <v>152</v>
      </c>
      <c r="Q112" s="5" t="s">
        <v>1577</v>
      </c>
      <c r="R112" s="5" t="s">
        <v>1593</v>
      </c>
      <c r="S112" s="5" t="s">
        <v>135</v>
      </c>
      <c r="T112" s="8" t="s">
        <v>82</v>
      </c>
      <c r="U112" s="5" t="s">
        <v>270</v>
      </c>
      <c r="V112" s="5" t="s">
        <v>82</v>
      </c>
      <c r="W112" s="5" t="s">
        <v>95</v>
      </c>
      <c r="X112" s="8">
        <v>37192</v>
      </c>
      <c r="Y112" s="5" t="s">
        <v>82</v>
      </c>
      <c r="Z112" s="9" t="s">
        <v>1594</v>
      </c>
      <c r="AA112" s="9" t="s">
        <v>1595</v>
      </c>
      <c r="AB112" s="10" t="str">
        <f t="shared" si="1"/>
        <v>http://www.hill-bagging.co.uk/mountaindetails.php?qu=S&amp;rf=2673</v>
      </c>
      <c r="AC112" s="5">
        <v>331504</v>
      </c>
      <c r="AD112" s="5">
        <v>500606</v>
      </c>
      <c r="AE112" s="5">
        <v>54.396305</v>
      </c>
      <c r="AF112" s="5">
        <v>-3.056493</v>
      </c>
      <c r="AG112" s="5">
        <v>1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1</v>
      </c>
      <c r="BI112" s="5">
        <v>0</v>
      </c>
      <c r="BJ112" s="5">
        <v>0</v>
      </c>
      <c r="BK112" s="5">
        <v>1</v>
      </c>
      <c r="BL112" s="5">
        <v>1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</row>
    <row r="113" spans="1:83" ht="13.5" customHeight="1">
      <c r="A113" t="s">
        <v>1651</v>
      </c>
      <c r="B113" s="5">
        <v>2395</v>
      </c>
      <c r="C113" s="6">
        <v>34.2</v>
      </c>
      <c r="D113" s="5" t="s">
        <v>443</v>
      </c>
      <c r="E113" s="5" t="s">
        <v>282</v>
      </c>
      <c r="F113" s="5" t="s">
        <v>283</v>
      </c>
      <c r="G113" s="5" t="s">
        <v>220</v>
      </c>
      <c r="H113" s="5" t="s">
        <v>86</v>
      </c>
      <c r="I113" s="5" t="s">
        <v>87</v>
      </c>
      <c r="J113" s="5">
        <v>770</v>
      </c>
      <c r="K113" s="5">
        <v>2526</v>
      </c>
      <c r="L113" s="7" t="s">
        <v>444</v>
      </c>
      <c r="M113" s="7" t="s">
        <v>445</v>
      </c>
      <c r="N113" s="5">
        <v>97</v>
      </c>
      <c r="O113" s="7" t="s">
        <v>446</v>
      </c>
      <c r="P113" s="5">
        <v>673</v>
      </c>
      <c r="Q113" s="5" t="s">
        <v>126</v>
      </c>
      <c r="R113" s="5" t="s">
        <v>82</v>
      </c>
      <c r="S113" s="5" t="s">
        <v>93</v>
      </c>
      <c r="T113" s="8" t="s">
        <v>82</v>
      </c>
      <c r="U113" s="5" t="s">
        <v>112</v>
      </c>
      <c r="V113" s="5" t="s">
        <v>82</v>
      </c>
      <c r="W113" s="5" t="s">
        <v>95</v>
      </c>
      <c r="X113" s="8">
        <v>37192</v>
      </c>
      <c r="Y113" s="5" t="s">
        <v>82</v>
      </c>
      <c r="Z113" s="9" t="s">
        <v>447</v>
      </c>
      <c r="AA113" s="9" t="s">
        <v>448</v>
      </c>
      <c r="AB113" s="10" t="str">
        <f t="shared" si="1"/>
        <v>http://www.hill-bagging.co.uk/mountaindetails.php?qu=S&amp;rf=2395</v>
      </c>
      <c r="AC113" s="5">
        <v>318566</v>
      </c>
      <c r="AD113" s="5">
        <v>522163</v>
      </c>
      <c r="AE113" s="5">
        <v>54.588082</v>
      </c>
      <c r="AF113" s="5">
        <v>-3.261669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1</v>
      </c>
      <c r="BC113" s="5">
        <v>1</v>
      </c>
      <c r="BD113" s="5">
        <v>0</v>
      </c>
      <c r="BE113" s="5">
        <v>0</v>
      </c>
      <c r="BF113" s="5">
        <v>1</v>
      </c>
      <c r="BG113" s="5">
        <v>1</v>
      </c>
      <c r="BH113" s="5">
        <v>1</v>
      </c>
      <c r="BI113" s="5">
        <v>0</v>
      </c>
      <c r="BJ113" s="5">
        <v>0</v>
      </c>
      <c r="BK113" s="5">
        <v>1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</row>
    <row r="114" spans="1:83" ht="13.5" customHeight="1">
      <c r="A114" t="s">
        <v>1758</v>
      </c>
      <c r="B114" s="5">
        <v>2542</v>
      </c>
      <c r="C114" s="6">
        <v>34.3</v>
      </c>
      <c r="D114" s="5" t="s">
        <v>1191</v>
      </c>
      <c r="E114" s="5" t="s">
        <v>1038</v>
      </c>
      <c r="F114" s="5" t="s">
        <v>1039</v>
      </c>
      <c r="G114" s="5" t="s">
        <v>1109</v>
      </c>
      <c r="H114" s="5" t="s">
        <v>99</v>
      </c>
      <c r="I114" s="5" t="s">
        <v>979</v>
      </c>
      <c r="J114" s="5">
        <v>757</v>
      </c>
      <c r="K114" s="5">
        <v>2484</v>
      </c>
      <c r="L114" s="7" t="s">
        <v>1192</v>
      </c>
      <c r="M114" s="7" t="s">
        <v>1193</v>
      </c>
      <c r="N114" s="5">
        <v>124</v>
      </c>
      <c r="O114" s="7" t="s">
        <v>1194</v>
      </c>
      <c r="P114" s="5">
        <v>633</v>
      </c>
      <c r="Q114" s="5" t="s">
        <v>1195</v>
      </c>
      <c r="R114" s="5" t="s">
        <v>82</v>
      </c>
      <c r="S114" s="5" t="s">
        <v>82</v>
      </c>
      <c r="T114" s="8" t="s">
        <v>82</v>
      </c>
      <c r="U114" s="5" t="s">
        <v>335</v>
      </c>
      <c r="V114" s="5" t="s">
        <v>82</v>
      </c>
      <c r="W114" s="5" t="s">
        <v>95</v>
      </c>
      <c r="X114" s="8">
        <v>40137</v>
      </c>
      <c r="Y114" s="5" t="s">
        <v>82</v>
      </c>
      <c r="Z114" s="9" t="s">
        <v>1196</v>
      </c>
      <c r="AA114" s="9" t="s">
        <v>1197</v>
      </c>
      <c r="AB114" s="10" t="str">
        <f t="shared" si="1"/>
        <v>http://www.hill-bagging.co.uk/mountaindetails.php?qu=S&amp;rf=2542</v>
      </c>
      <c r="AC114" s="5">
        <v>343649</v>
      </c>
      <c r="AD114" s="5">
        <v>507755</v>
      </c>
      <c r="AE114" s="5">
        <v>54.462038</v>
      </c>
      <c r="AF114" s="5">
        <v>-2.870823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1</v>
      </c>
      <c r="BC114" s="5">
        <v>1</v>
      </c>
      <c r="BD114" s="5">
        <v>0</v>
      </c>
      <c r="BE114" s="5">
        <v>0</v>
      </c>
      <c r="BF114" s="5">
        <v>1</v>
      </c>
      <c r="BG114" s="5">
        <v>1</v>
      </c>
      <c r="BH114" s="5">
        <v>1</v>
      </c>
      <c r="BI114" s="5">
        <v>0</v>
      </c>
      <c r="BJ114" s="5">
        <v>0</v>
      </c>
      <c r="BK114" s="5">
        <v>1</v>
      </c>
      <c r="BL114" s="5">
        <v>1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</row>
    <row r="115" spans="1:83" ht="13.5" customHeight="1">
      <c r="A115" t="s">
        <v>1683</v>
      </c>
      <c r="B115" s="5">
        <v>2454</v>
      </c>
      <c r="C115" s="6">
        <v>34.2</v>
      </c>
      <c r="D115" s="5" t="s">
        <v>663</v>
      </c>
      <c r="E115" s="5" t="s">
        <v>282</v>
      </c>
      <c r="F115" s="5" t="s">
        <v>283</v>
      </c>
      <c r="G115" s="5" t="s">
        <v>284</v>
      </c>
      <c r="H115" s="5" t="s">
        <v>354</v>
      </c>
      <c r="I115" s="5" t="s">
        <v>285</v>
      </c>
      <c r="J115" s="5">
        <v>609</v>
      </c>
      <c r="K115" s="5">
        <v>1998</v>
      </c>
      <c r="L115" s="7" t="s">
        <v>664</v>
      </c>
      <c r="M115" s="7" t="s">
        <v>665</v>
      </c>
      <c r="N115" s="5">
        <v>314</v>
      </c>
      <c r="O115" s="7" t="s">
        <v>666</v>
      </c>
      <c r="P115" s="5">
        <v>295</v>
      </c>
      <c r="Q115" s="5" t="s">
        <v>667</v>
      </c>
      <c r="R115" s="5" t="s">
        <v>668</v>
      </c>
      <c r="S115" s="5" t="s">
        <v>135</v>
      </c>
      <c r="T115" s="8" t="s">
        <v>82</v>
      </c>
      <c r="U115" s="5" t="s">
        <v>669</v>
      </c>
      <c r="V115" s="5" t="s">
        <v>82</v>
      </c>
      <c r="W115" s="5" t="s">
        <v>95</v>
      </c>
      <c r="X115" s="8">
        <v>39151</v>
      </c>
      <c r="Y115" s="5" t="s">
        <v>670</v>
      </c>
      <c r="Z115" s="9" t="s">
        <v>671</v>
      </c>
      <c r="AA115" s="9" t="s">
        <v>672</v>
      </c>
      <c r="AB115" s="10" t="str">
        <f t="shared" si="1"/>
        <v>http://www.hill-bagging.co.uk/mountaindetails.php?qu=S&amp;rf=2454</v>
      </c>
      <c r="AC115" s="5">
        <v>316873</v>
      </c>
      <c r="AD115" s="5">
        <v>504912</v>
      </c>
      <c r="AE115" s="5">
        <v>54.432813</v>
      </c>
      <c r="AF115" s="5">
        <v>-3.282993</v>
      </c>
      <c r="AG115" s="5">
        <v>1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1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1</v>
      </c>
      <c r="BK115" s="5">
        <v>1</v>
      </c>
      <c r="BL115" s="5">
        <v>1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</row>
    <row r="116" spans="1:83" ht="13.5" customHeight="1">
      <c r="A116" t="s">
        <v>1762</v>
      </c>
      <c r="B116" s="5">
        <v>2546</v>
      </c>
      <c r="C116" s="6">
        <v>34.3</v>
      </c>
      <c r="D116" s="5" t="s">
        <v>1220</v>
      </c>
      <c r="E116" s="5" t="s">
        <v>1038</v>
      </c>
      <c r="F116" s="5" t="s">
        <v>1039</v>
      </c>
      <c r="G116" s="5" t="s">
        <v>1109</v>
      </c>
      <c r="H116" s="5" t="s">
        <v>99</v>
      </c>
      <c r="I116" s="5" t="s">
        <v>979</v>
      </c>
      <c r="J116" s="5">
        <v>730</v>
      </c>
      <c r="K116" s="5">
        <v>2395</v>
      </c>
      <c r="L116" s="7" t="s">
        <v>1221</v>
      </c>
      <c r="M116" s="7" t="s">
        <v>1222</v>
      </c>
      <c r="N116" s="5">
        <v>39</v>
      </c>
      <c r="O116" s="7" t="s">
        <v>1223</v>
      </c>
      <c r="P116" s="5">
        <v>691</v>
      </c>
      <c r="Q116" s="5" t="s">
        <v>126</v>
      </c>
      <c r="R116" s="5" t="s">
        <v>82</v>
      </c>
      <c r="S116" s="5" t="s">
        <v>82</v>
      </c>
      <c r="T116" s="8" t="s">
        <v>82</v>
      </c>
      <c r="U116" s="5" t="s">
        <v>112</v>
      </c>
      <c r="V116" s="5" t="s">
        <v>82</v>
      </c>
      <c r="W116" s="5" t="s">
        <v>95</v>
      </c>
      <c r="X116" s="8">
        <v>37192</v>
      </c>
      <c r="Y116" s="5" t="s">
        <v>82</v>
      </c>
      <c r="Z116" s="9" t="s">
        <v>1224</v>
      </c>
      <c r="AA116" s="9" t="s">
        <v>1225</v>
      </c>
      <c r="AB116" s="10" t="str">
        <f t="shared" si="1"/>
        <v>http://www.hill-bagging.co.uk/mountaindetails.php?qu=S&amp;rf=2546</v>
      </c>
      <c r="AC116" s="5">
        <v>346546</v>
      </c>
      <c r="AD116" s="5">
        <v>507790</v>
      </c>
      <c r="AE116" s="5">
        <v>54.462667</v>
      </c>
      <c r="AF116" s="5">
        <v>-2.826143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1</v>
      </c>
      <c r="BC116" s="5">
        <v>1</v>
      </c>
      <c r="BD116" s="5">
        <v>0</v>
      </c>
      <c r="BE116" s="5">
        <v>0</v>
      </c>
      <c r="BF116" s="5">
        <v>1</v>
      </c>
      <c r="BG116" s="5">
        <v>1</v>
      </c>
      <c r="BH116" s="5">
        <v>1</v>
      </c>
      <c r="BI116" s="5">
        <v>0</v>
      </c>
      <c r="BJ116" s="5">
        <v>0</v>
      </c>
      <c r="BK116" s="5">
        <v>1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</row>
    <row r="117" spans="1:83" ht="13.5" customHeight="1">
      <c r="A117" t="s">
        <v>1752</v>
      </c>
      <c r="B117" s="5">
        <v>2536</v>
      </c>
      <c r="C117" s="6">
        <v>34.3</v>
      </c>
      <c r="D117" s="5" t="s">
        <v>1152</v>
      </c>
      <c r="E117" s="5" t="s">
        <v>1038</v>
      </c>
      <c r="F117" s="5" t="s">
        <v>1039</v>
      </c>
      <c r="G117" s="5" t="s">
        <v>1109</v>
      </c>
      <c r="H117" s="5" t="s">
        <v>99</v>
      </c>
      <c r="I117" s="5" t="s">
        <v>100</v>
      </c>
      <c r="J117" s="5">
        <v>780</v>
      </c>
      <c r="K117" s="5">
        <v>2559</v>
      </c>
      <c r="L117" s="7" t="s">
        <v>1153</v>
      </c>
      <c r="M117" s="7" t="s">
        <v>1154</v>
      </c>
      <c r="N117" s="5">
        <v>15</v>
      </c>
      <c r="O117" s="7" t="s">
        <v>1155</v>
      </c>
      <c r="P117" s="5">
        <v>765</v>
      </c>
      <c r="Q117" s="5" t="s">
        <v>126</v>
      </c>
      <c r="R117" s="5" t="s">
        <v>82</v>
      </c>
      <c r="S117" s="5" t="s">
        <v>93</v>
      </c>
      <c r="T117" s="8" t="s">
        <v>82</v>
      </c>
      <c r="U117" s="5" t="s">
        <v>546</v>
      </c>
      <c r="V117" s="5" t="s">
        <v>82</v>
      </c>
      <c r="W117" s="5" t="s">
        <v>95</v>
      </c>
      <c r="X117" s="8">
        <v>37192</v>
      </c>
      <c r="Y117" s="5" t="s">
        <v>82</v>
      </c>
      <c r="Z117" s="9" t="s">
        <v>1156</v>
      </c>
      <c r="AA117" s="9" t="s">
        <v>1157</v>
      </c>
      <c r="AB117" s="10" t="str">
        <f t="shared" si="1"/>
        <v>http://www.hill-bagging.co.uk/mountaindetails.php?qu=S&amp;rf=2536</v>
      </c>
      <c r="AC117" s="5">
        <v>344735</v>
      </c>
      <c r="AD117" s="5">
        <v>512580</v>
      </c>
      <c r="AE117" s="5">
        <v>54.505515</v>
      </c>
      <c r="AF117" s="5">
        <v>-2.854976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1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1</v>
      </c>
      <c r="BI117" s="5">
        <v>0</v>
      </c>
      <c r="BJ117" s="5">
        <v>0</v>
      </c>
      <c r="BK117" s="5">
        <v>1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</row>
    <row r="118" spans="1:83" ht="13.5" customHeight="1">
      <c r="A118" t="s">
        <v>1643</v>
      </c>
      <c r="B118" s="5">
        <v>2383</v>
      </c>
      <c r="C118" s="6">
        <v>34.2</v>
      </c>
      <c r="D118" s="5" t="s">
        <v>388</v>
      </c>
      <c r="E118" s="5" t="s">
        <v>282</v>
      </c>
      <c r="F118" s="5" t="s">
        <v>283</v>
      </c>
      <c r="G118" s="5" t="s">
        <v>317</v>
      </c>
      <c r="H118" s="5" t="s">
        <v>86</v>
      </c>
      <c r="I118" s="5" t="s">
        <v>318</v>
      </c>
      <c r="J118" s="5">
        <v>802</v>
      </c>
      <c r="K118" s="5">
        <v>2631</v>
      </c>
      <c r="L118" s="7" t="s">
        <v>389</v>
      </c>
      <c r="M118" s="7" t="s">
        <v>390</v>
      </c>
      <c r="N118" s="5">
        <v>181</v>
      </c>
      <c r="O118" s="7" t="s">
        <v>391</v>
      </c>
      <c r="P118" s="5">
        <v>621</v>
      </c>
      <c r="Q118" s="5" t="s">
        <v>392</v>
      </c>
      <c r="R118" s="5" t="s">
        <v>82</v>
      </c>
      <c r="S118" s="5" t="s">
        <v>93</v>
      </c>
      <c r="T118" s="8" t="s">
        <v>82</v>
      </c>
      <c r="U118" s="5" t="s">
        <v>94</v>
      </c>
      <c r="V118" s="5" t="s">
        <v>82</v>
      </c>
      <c r="W118" s="5" t="s">
        <v>95</v>
      </c>
      <c r="X118" s="8">
        <v>37192</v>
      </c>
      <c r="Y118" s="5" t="s">
        <v>82</v>
      </c>
      <c r="Z118" s="9" t="s">
        <v>393</v>
      </c>
      <c r="AA118" s="9" t="s">
        <v>394</v>
      </c>
      <c r="AB118" s="10" t="str">
        <f t="shared" si="1"/>
        <v>http://www.hill-bagging.co.uk/mountaindetails.php?qu=S&amp;rf=2383</v>
      </c>
      <c r="AC118" s="5">
        <v>319494</v>
      </c>
      <c r="AD118" s="5">
        <v>510487</v>
      </c>
      <c r="AE118" s="5">
        <v>54.483325</v>
      </c>
      <c r="AF118" s="5">
        <v>-3.244117</v>
      </c>
      <c r="AG118" s="5">
        <v>1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1</v>
      </c>
      <c r="BC118" s="5">
        <v>1</v>
      </c>
      <c r="BD118" s="5">
        <v>0</v>
      </c>
      <c r="BE118" s="5">
        <v>0</v>
      </c>
      <c r="BF118" s="5">
        <v>1</v>
      </c>
      <c r="BG118" s="5">
        <v>1</v>
      </c>
      <c r="BH118" s="5">
        <v>1</v>
      </c>
      <c r="BI118" s="5">
        <v>0</v>
      </c>
      <c r="BJ118" s="5">
        <v>0</v>
      </c>
      <c r="BK118" s="5">
        <v>1</v>
      </c>
      <c r="BL118" s="5">
        <v>1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</row>
    <row r="119" spans="1:83" ht="13.5" customHeight="1">
      <c r="A119" t="s">
        <v>1610</v>
      </c>
      <c r="B119" s="5">
        <v>2328</v>
      </c>
      <c r="C119" s="6">
        <v>34.1</v>
      </c>
      <c r="D119" s="5" t="s">
        <v>138</v>
      </c>
      <c r="E119" s="5" t="s">
        <v>84</v>
      </c>
      <c r="F119" s="5" t="s">
        <v>85</v>
      </c>
      <c r="G119" s="5" t="s">
        <v>85</v>
      </c>
      <c r="H119" s="5" t="s">
        <v>86</v>
      </c>
      <c r="I119" s="5" t="s">
        <v>139</v>
      </c>
      <c r="J119" s="5">
        <v>710</v>
      </c>
      <c r="K119" s="5">
        <v>2329</v>
      </c>
      <c r="L119" s="7" t="s">
        <v>140</v>
      </c>
      <c r="M119" s="7" t="s">
        <v>141</v>
      </c>
      <c r="N119" s="5">
        <v>242</v>
      </c>
      <c r="O119" s="7" t="s">
        <v>142</v>
      </c>
      <c r="P119" s="5">
        <v>468</v>
      </c>
      <c r="Q119" s="5" t="s">
        <v>126</v>
      </c>
      <c r="R119" s="5" t="s">
        <v>82</v>
      </c>
      <c r="S119" s="5" t="s">
        <v>93</v>
      </c>
      <c r="T119" s="8" t="s">
        <v>82</v>
      </c>
      <c r="U119" s="5" t="s">
        <v>94</v>
      </c>
      <c r="V119" s="5" t="s">
        <v>82</v>
      </c>
      <c r="W119" s="5" t="s">
        <v>95</v>
      </c>
      <c r="X119" s="8">
        <v>37192</v>
      </c>
      <c r="Y119" s="5" t="s">
        <v>82</v>
      </c>
      <c r="Z119" s="9" t="s">
        <v>143</v>
      </c>
      <c r="AA119" s="9" t="s">
        <v>144</v>
      </c>
      <c r="AB119" s="10" t="str">
        <f t="shared" si="1"/>
        <v>http://www.hill-bagging.co.uk/mountaindetails.php?qu=S&amp;rf=2328</v>
      </c>
      <c r="AC119" s="5">
        <v>329614</v>
      </c>
      <c r="AD119" s="5">
        <v>532987</v>
      </c>
      <c r="AE119" s="5">
        <v>54.686997</v>
      </c>
      <c r="AF119" s="5">
        <v>-3.093352</v>
      </c>
      <c r="AG119" s="5">
        <v>1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1</v>
      </c>
      <c r="BC119" s="5">
        <v>1</v>
      </c>
      <c r="BD119" s="5">
        <v>0</v>
      </c>
      <c r="BE119" s="5">
        <v>0</v>
      </c>
      <c r="BF119" s="5">
        <v>1</v>
      </c>
      <c r="BG119" s="5">
        <v>1</v>
      </c>
      <c r="BH119" s="5">
        <v>1</v>
      </c>
      <c r="BI119" s="5">
        <v>0</v>
      </c>
      <c r="BJ119" s="5">
        <v>0</v>
      </c>
      <c r="BK119" s="5">
        <v>1</v>
      </c>
      <c r="BL119" s="5">
        <v>1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</row>
    <row r="120" spans="1:83" ht="13.5" customHeight="1">
      <c r="A120" t="s">
        <v>1694</v>
      </c>
      <c r="B120" s="5">
        <v>2465</v>
      </c>
      <c r="C120" s="6">
        <v>34.2</v>
      </c>
      <c r="D120" s="5" t="s">
        <v>742</v>
      </c>
      <c r="E120" s="5" t="s">
        <v>282</v>
      </c>
      <c r="F120" s="5" t="s">
        <v>283</v>
      </c>
      <c r="G120" s="5" t="s">
        <v>220</v>
      </c>
      <c r="H120" s="5" t="s">
        <v>86</v>
      </c>
      <c r="I120" s="5" t="s">
        <v>87</v>
      </c>
      <c r="J120" s="5">
        <v>556</v>
      </c>
      <c r="K120" s="5">
        <v>1824</v>
      </c>
      <c r="L120" s="7" t="s">
        <v>743</v>
      </c>
      <c r="M120" s="7" t="s">
        <v>744</v>
      </c>
      <c r="N120" s="5">
        <v>52</v>
      </c>
      <c r="O120" s="7" t="s">
        <v>745</v>
      </c>
      <c r="P120" s="5">
        <v>504</v>
      </c>
      <c r="Q120" s="5" t="s">
        <v>440</v>
      </c>
      <c r="R120" s="5" t="s">
        <v>82</v>
      </c>
      <c r="S120" s="5" t="s">
        <v>135</v>
      </c>
      <c r="T120" s="8" t="s">
        <v>82</v>
      </c>
      <c r="U120" s="5" t="s">
        <v>234</v>
      </c>
      <c r="V120" s="5" t="s">
        <v>82</v>
      </c>
      <c r="W120" s="5" t="s">
        <v>95</v>
      </c>
      <c r="X120" s="8">
        <v>39263</v>
      </c>
      <c r="Y120" s="5" t="s">
        <v>82</v>
      </c>
      <c r="Z120" s="9" t="s">
        <v>746</v>
      </c>
      <c r="AA120" s="9" t="s">
        <v>747</v>
      </c>
      <c r="AB120" s="10" t="str">
        <f t="shared" si="1"/>
        <v>http://www.hill-bagging.co.uk/mountaindetails.php?qu=S&amp;rf=2465</v>
      </c>
      <c r="AC120" s="5">
        <v>319739</v>
      </c>
      <c r="AD120" s="5">
        <v>518872</v>
      </c>
      <c r="AE120" s="5">
        <v>54.558701</v>
      </c>
      <c r="AF120" s="5">
        <v>-3.242622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1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</row>
    <row r="121" spans="1:83" ht="13.5" customHeight="1">
      <c r="A121" t="s">
        <v>1700</v>
      </c>
      <c r="B121" s="5">
        <v>2471</v>
      </c>
      <c r="C121" s="6">
        <v>34.2</v>
      </c>
      <c r="D121" s="5" t="s">
        <v>782</v>
      </c>
      <c r="E121" s="5" t="s">
        <v>282</v>
      </c>
      <c r="F121" s="5" t="s">
        <v>283</v>
      </c>
      <c r="G121" s="5" t="s">
        <v>317</v>
      </c>
      <c r="H121" s="5" t="s">
        <v>354</v>
      </c>
      <c r="I121" s="5" t="s">
        <v>577</v>
      </c>
      <c r="J121" s="5">
        <v>541</v>
      </c>
      <c r="K121" s="5">
        <v>1775</v>
      </c>
      <c r="L121" s="7" t="s">
        <v>783</v>
      </c>
      <c r="M121" s="7" t="s">
        <v>784</v>
      </c>
      <c r="N121" s="5">
        <v>111</v>
      </c>
      <c r="O121" s="7" t="s">
        <v>785</v>
      </c>
      <c r="P121" s="5">
        <v>430</v>
      </c>
      <c r="Q121" s="5" t="s">
        <v>786</v>
      </c>
      <c r="R121" s="5" t="s">
        <v>82</v>
      </c>
      <c r="S121" s="5" t="s">
        <v>93</v>
      </c>
      <c r="T121" s="8" t="s">
        <v>82</v>
      </c>
      <c r="U121" s="5" t="s">
        <v>255</v>
      </c>
      <c r="V121" s="5" t="s">
        <v>82</v>
      </c>
      <c r="W121" s="5" t="s">
        <v>95</v>
      </c>
      <c r="X121" s="8">
        <v>40497</v>
      </c>
      <c r="Y121" s="5" t="s">
        <v>82</v>
      </c>
      <c r="Z121" s="9" t="s">
        <v>787</v>
      </c>
      <c r="AA121" s="9" t="s">
        <v>788</v>
      </c>
      <c r="AB121" s="10" t="str">
        <f t="shared" si="1"/>
        <v>http://www.hill-bagging.co.uk/mountaindetails.php?qu=S&amp;rf=2471</v>
      </c>
      <c r="AC121" s="5">
        <v>309163</v>
      </c>
      <c r="AD121" s="5">
        <v>511957</v>
      </c>
      <c r="AE121" s="5">
        <v>54.494786</v>
      </c>
      <c r="AF121" s="5">
        <v>-3.403978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1</v>
      </c>
      <c r="BI121" s="5">
        <v>0</v>
      </c>
      <c r="BJ121" s="5">
        <v>1</v>
      </c>
      <c r="BK121" s="5">
        <v>1</v>
      </c>
      <c r="BL121" s="5">
        <v>1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</row>
    <row r="122" spans="1:83" ht="13.5" customHeight="1">
      <c r="A122" t="s">
        <v>1628</v>
      </c>
      <c r="B122" s="5">
        <v>2352</v>
      </c>
      <c r="C122" s="6">
        <v>34.1</v>
      </c>
      <c r="D122" s="5" t="s">
        <v>273</v>
      </c>
      <c r="E122" s="5" t="s">
        <v>84</v>
      </c>
      <c r="F122" s="5" t="s">
        <v>85</v>
      </c>
      <c r="G122" s="5" t="s">
        <v>85</v>
      </c>
      <c r="H122" s="5" t="s">
        <v>86</v>
      </c>
      <c r="I122" s="5" t="s">
        <v>87</v>
      </c>
      <c r="J122" s="5">
        <v>367</v>
      </c>
      <c r="K122" s="5">
        <v>1204</v>
      </c>
      <c r="L122" s="7" t="s">
        <v>274</v>
      </c>
      <c r="M122" s="7" t="s">
        <v>275</v>
      </c>
      <c r="N122" s="5">
        <v>72</v>
      </c>
      <c r="O122" s="7" t="s">
        <v>276</v>
      </c>
      <c r="P122" s="5">
        <v>295</v>
      </c>
      <c r="Q122" s="5" t="s">
        <v>277</v>
      </c>
      <c r="R122" s="5" t="s">
        <v>278</v>
      </c>
      <c r="S122" s="5" t="s">
        <v>82</v>
      </c>
      <c r="T122" s="8" t="s">
        <v>82</v>
      </c>
      <c r="U122" s="5" t="s">
        <v>182</v>
      </c>
      <c r="V122" s="5" t="s">
        <v>82</v>
      </c>
      <c r="W122" s="5" t="s">
        <v>95</v>
      </c>
      <c r="X122" s="8">
        <v>37192</v>
      </c>
      <c r="Y122" s="5" t="s">
        <v>82</v>
      </c>
      <c r="Z122" s="9" t="s">
        <v>279</v>
      </c>
      <c r="AA122" s="9" t="s">
        <v>280</v>
      </c>
      <c r="AB122" s="10" t="str">
        <f t="shared" si="1"/>
        <v>http://www.hill-bagging.co.uk/mountaindetails.php?qu=S&amp;rf=2352</v>
      </c>
      <c r="AC122" s="5">
        <v>327925</v>
      </c>
      <c r="AD122" s="5">
        <v>524701</v>
      </c>
      <c r="AE122" s="5">
        <v>54.612308</v>
      </c>
      <c r="AF122" s="5">
        <v>-3.1175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1</v>
      </c>
      <c r="BI122" s="5">
        <v>0</v>
      </c>
      <c r="BJ122" s="5">
        <v>0</v>
      </c>
      <c r="BK122" s="5">
        <v>1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</row>
    <row r="123" spans="1:83" ht="13.5" customHeight="1">
      <c r="A123" t="s">
        <v>1729</v>
      </c>
      <c r="B123" s="5">
        <v>2501</v>
      </c>
      <c r="C123" s="6">
        <v>34.1</v>
      </c>
      <c r="D123" s="5" t="s">
        <v>991</v>
      </c>
      <c r="E123" s="5" t="s">
        <v>84</v>
      </c>
      <c r="F123" s="5" t="s">
        <v>85</v>
      </c>
      <c r="G123" s="5" t="s">
        <v>220</v>
      </c>
      <c r="H123" s="5" t="s">
        <v>86</v>
      </c>
      <c r="I123" s="5" t="s">
        <v>87</v>
      </c>
      <c r="J123" s="5">
        <v>373</v>
      </c>
      <c r="K123" s="5">
        <v>1224</v>
      </c>
      <c r="L123" s="7" t="s">
        <v>992</v>
      </c>
      <c r="M123" s="7" t="s">
        <v>993</v>
      </c>
      <c r="N123" s="5">
        <v>97</v>
      </c>
      <c r="O123" s="7" t="s">
        <v>994</v>
      </c>
      <c r="P123" s="5">
        <v>276</v>
      </c>
      <c r="Q123" s="5" t="s">
        <v>268</v>
      </c>
      <c r="R123" s="5" t="s">
        <v>995</v>
      </c>
      <c r="S123" s="5" t="s">
        <v>135</v>
      </c>
      <c r="T123" s="8" t="s">
        <v>82</v>
      </c>
      <c r="U123" s="5" t="s">
        <v>182</v>
      </c>
      <c r="V123" s="5" t="s">
        <v>82</v>
      </c>
      <c r="W123" s="5" t="s">
        <v>95</v>
      </c>
      <c r="X123" s="8">
        <v>39438</v>
      </c>
      <c r="Y123" s="5" t="s">
        <v>82</v>
      </c>
      <c r="Z123" s="9" t="s">
        <v>996</v>
      </c>
      <c r="AA123" s="9" t="s">
        <v>997</v>
      </c>
      <c r="AB123" s="10" t="str">
        <f t="shared" si="1"/>
        <v>http://www.hill-bagging.co.uk/mountaindetails.php?qu=S&amp;rf=2501</v>
      </c>
      <c r="AC123" s="5">
        <v>317959</v>
      </c>
      <c r="AD123" s="5">
        <v>528594</v>
      </c>
      <c r="AE123" s="5">
        <v>54.645763</v>
      </c>
      <c r="AF123" s="5">
        <v>-3.272862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1</v>
      </c>
      <c r="BI123" s="5">
        <v>0</v>
      </c>
      <c r="BJ123" s="5">
        <v>0</v>
      </c>
      <c r="BK123" s="5">
        <v>1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</row>
    <row r="124" spans="1:83" ht="13.5" customHeight="1">
      <c r="A124" t="s">
        <v>1642</v>
      </c>
      <c r="B124" s="5">
        <v>2382</v>
      </c>
      <c r="C124" s="6">
        <v>34.2</v>
      </c>
      <c r="D124" s="5" t="s">
        <v>382</v>
      </c>
      <c r="E124" s="5" t="s">
        <v>282</v>
      </c>
      <c r="F124" s="5" t="s">
        <v>283</v>
      </c>
      <c r="G124" s="5" t="s">
        <v>284</v>
      </c>
      <c r="H124" s="5" t="s">
        <v>86</v>
      </c>
      <c r="I124" s="5" t="s">
        <v>285</v>
      </c>
      <c r="J124" s="5">
        <v>807</v>
      </c>
      <c r="K124" s="5">
        <v>2648</v>
      </c>
      <c r="L124" s="7" t="s">
        <v>383</v>
      </c>
      <c r="M124" s="7" t="s">
        <v>384</v>
      </c>
      <c r="N124" s="5">
        <v>72</v>
      </c>
      <c r="O124" s="7" t="s">
        <v>385</v>
      </c>
      <c r="P124" s="5">
        <v>735</v>
      </c>
      <c r="Q124" s="5" t="s">
        <v>126</v>
      </c>
      <c r="R124" s="5" t="s">
        <v>82</v>
      </c>
      <c r="S124" s="5" t="s">
        <v>82</v>
      </c>
      <c r="T124" s="8" t="s">
        <v>82</v>
      </c>
      <c r="U124" s="5" t="s">
        <v>112</v>
      </c>
      <c r="V124" s="5" t="s">
        <v>82</v>
      </c>
      <c r="W124" s="5" t="s">
        <v>95</v>
      </c>
      <c r="X124" s="8">
        <v>37192</v>
      </c>
      <c r="Y124" s="5" t="s">
        <v>82</v>
      </c>
      <c r="Z124" s="9" t="s">
        <v>386</v>
      </c>
      <c r="AA124" s="9" t="s">
        <v>387</v>
      </c>
      <c r="AB124" s="10" t="str">
        <f t="shared" si="1"/>
        <v>http://www.hill-bagging.co.uk/mountaindetails.php?qu=S&amp;rf=2382</v>
      </c>
      <c r="AC124" s="5">
        <v>320934</v>
      </c>
      <c r="AD124" s="5">
        <v>508180</v>
      </c>
      <c r="AE124" s="5">
        <v>54.462824</v>
      </c>
      <c r="AF124" s="5">
        <v>-3.221278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1</v>
      </c>
      <c r="BC124" s="5">
        <v>1</v>
      </c>
      <c r="BD124" s="5">
        <v>0</v>
      </c>
      <c r="BE124" s="5">
        <v>0</v>
      </c>
      <c r="BF124" s="5">
        <v>1</v>
      </c>
      <c r="BG124" s="5">
        <v>1</v>
      </c>
      <c r="BH124" s="5">
        <v>1</v>
      </c>
      <c r="BI124" s="5">
        <v>0</v>
      </c>
      <c r="BJ124" s="5">
        <v>0</v>
      </c>
      <c r="BK124" s="5">
        <v>1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</row>
    <row r="125" spans="1:83" ht="13.5" customHeight="1">
      <c r="A125" t="s">
        <v>1714</v>
      </c>
      <c r="B125" s="5">
        <v>2485</v>
      </c>
      <c r="C125" s="6">
        <v>34.2</v>
      </c>
      <c r="D125" s="5" t="s">
        <v>882</v>
      </c>
      <c r="E125" s="5" t="s">
        <v>282</v>
      </c>
      <c r="F125" s="5" t="s">
        <v>283</v>
      </c>
      <c r="G125" s="5" t="s">
        <v>284</v>
      </c>
      <c r="H125" s="5" t="s">
        <v>99</v>
      </c>
      <c r="I125" s="5" t="s">
        <v>776</v>
      </c>
      <c r="J125" s="5">
        <v>469</v>
      </c>
      <c r="K125" s="5">
        <v>1539</v>
      </c>
      <c r="L125" s="7" t="s">
        <v>883</v>
      </c>
      <c r="M125" s="7" t="s">
        <v>884</v>
      </c>
      <c r="N125" s="5">
        <v>245</v>
      </c>
      <c r="O125" s="7" t="s">
        <v>885</v>
      </c>
      <c r="P125" s="5">
        <v>224</v>
      </c>
      <c r="Q125" s="5" t="s">
        <v>886</v>
      </c>
      <c r="R125" s="5" t="s">
        <v>887</v>
      </c>
      <c r="S125" s="5" t="s">
        <v>82</v>
      </c>
      <c r="T125" s="8" t="s">
        <v>82</v>
      </c>
      <c r="U125" s="5" t="s">
        <v>270</v>
      </c>
      <c r="V125" s="5" t="s">
        <v>82</v>
      </c>
      <c r="W125" s="5" t="s">
        <v>95</v>
      </c>
      <c r="X125" s="8">
        <v>39972</v>
      </c>
      <c r="Y125" s="5" t="s">
        <v>82</v>
      </c>
      <c r="Z125" s="9" t="s">
        <v>888</v>
      </c>
      <c r="AA125" s="9" t="s">
        <v>889</v>
      </c>
      <c r="AB125" s="10" t="str">
        <f t="shared" si="1"/>
        <v>http://www.hill-bagging.co.uk/mountaindetails.php?qu=S&amp;rf=2485</v>
      </c>
      <c r="AC125" s="5">
        <v>330273</v>
      </c>
      <c r="AD125" s="5">
        <v>504604</v>
      </c>
      <c r="AE125" s="5">
        <v>54.432062</v>
      </c>
      <c r="AF125" s="5">
        <v>-3.076391</v>
      </c>
      <c r="AG125" s="5">
        <v>1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1</v>
      </c>
      <c r="BI125" s="5">
        <v>0</v>
      </c>
      <c r="BJ125" s="5">
        <v>0</v>
      </c>
      <c r="BK125" s="5">
        <v>1</v>
      </c>
      <c r="BL125" s="5">
        <v>1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</row>
    <row r="126" spans="1:83" ht="13.5" customHeight="1">
      <c r="A126" t="s">
        <v>1779</v>
      </c>
      <c r="B126" s="5">
        <v>2566</v>
      </c>
      <c r="C126" s="6">
        <v>34.3</v>
      </c>
      <c r="D126" s="5" t="s">
        <v>1336</v>
      </c>
      <c r="E126" s="5" t="s">
        <v>1038</v>
      </c>
      <c r="F126" s="5" t="s">
        <v>1039</v>
      </c>
      <c r="G126" s="5" t="s">
        <v>1039</v>
      </c>
      <c r="H126" s="5" t="s">
        <v>99</v>
      </c>
      <c r="I126" s="5" t="s">
        <v>944</v>
      </c>
      <c r="J126" s="5">
        <v>637</v>
      </c>
      <c r="K126" s="5">
        <v>2090</v>
      </c>
      <c r="L126" s="7" t="s">
        <v>1337</v>
      </c>
      <c r="M126" s="7" t="s">
        <v>1338</v>
      </c>
      <c r="N126" s="5">
        <v>34</v>
      </c>
      <c r="O126" s="7" t="s">
        <v>1339</v>
      </c>
      <c r="P126" s="5">
        <v>603</v>
      </c>
      <c r="Q126" s="5" t="s">
        <v>126</v>
      </c>
      <c r="R126" s="5" t="s">
        <v>82</v>
      </c>
      <c r="S126" s="5" t="s">
        <v>82</v>
      </c>
      <c r="T126" s="8" t="s">
        <v>82</v>
      </c>
      <c r="U126" s="5" t="s">
        <v>112</v>
      </c>
      <c r="V126" s="5" t="s">
        <v>82</v>
      </c>
      <c r="W126" s="5" t="s">
        <v>95</v>
      </c>
      <c r="X126" s="8">
        <v>39972</v>
      </c>
      <c r="Y126" s="5" t="s">
        <v>82</v>
      </c>
      <c r="Z126" s="9" t="s">
        <v>1340</v>
      </c>
      <c r="AA126" s="9" t="s">
        <v>1341</v>
      </c>
      <c r="AB126" s="10" t="str">
        <f t="shared" si="1"/>
        <v>http://www.hill-bagging.co.uk/mountaindetails.php?qu=S&amp;rf=2566</v>
      </c>
      <c r="AC126" s="5">
        <v>338731</v>
      </c>
      <c r="AD126" s="5">
        <v>510030</v>
      </c>
      <c r="AE126" s="5">
        <v>54.48191</v>
      </c>
      <c r="AF126" s="5">
        <v>-2.947152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1</v>
      </c>
      <c r="BC126" s="5">
        <v>1</v>
      </c>
      <c r="BD126" s="5">
        <v>0</v>
      </c>
      <c r="BE126" s="5">
        <v>0</v>
      </c>
      <c r="BF126" s="5">
        <v>1</v>
      </c>
      <c r="BG126" s="5">
        <v>1</v>
      </c>
      <c r="BH126" s="5">
        <v>1</v>
      </c>
      <c r="BI126" s="5">
        <v>0</v>
      </c>
      <c r="BJ126" s="5">
        <v>0</v>
      </c>
      <c r="BK126" s="5">
        <v>1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</row>
    <row r="127" spans="1:83" ht="13.5" customHeight="1">
      <c r="A127" t="s">
        <v>1795</v>
      </c>
      <c r="B127" s="5">
        <v>2598</v>
      </c>
      <c r="C127" s="6">
        <v>34.3</v>
      </c>
      <c r="D127" s="5" t="s">
        <v>1437</v>
      </c>
      <c r="E127" s="5" t="s">
        <v>1038</v>
      </c>
      <c r="F127" s="5" t="s">
        <v>1039</v>
      </c>
      <c r="G127" s="5" t="s">
        <v>1039</v>
      </c>
      <c r="H127" s="5" t="s">
        <v>99</v>
      </c>
      <c r="I127" s="5" t="s">
        <v>100</v>
      </c>
      <c r="J127" s="5">
        <v>505</v>
      </c>
      <c r="K127" s="5">
        <v>1657</v>
      </c>
      <c r="L127" s="7" t="s">
        <v>1438</v>
      </c>
      <c r="M127" s="7" t="s">
        <v>1439</v>
      </c>
      <c r="N127" s="5">
        <v>226</v>
      </c>
      <c r="O127" s="7" t="s">
        <v>1440</v>
      </c>
      <c r="P127" s="5">
        <v>279</v>
      </c>
      <c r="Q127" s="5" t="s">
        <v>268</v>
      </c>
      <c r="R127" s="5" t="s">
        <v>1441</v>
      </c>
      <c r="S127" s="5" t="s">
        <v>82</v>
      </c>
      <c r="T127" s="8" t="s">
        <v>82</v>
      </c>
      <c r="U127" s="5" t="s">
        <v>225</v>
      </c>
      <c r="V127" s="5" t="s">
        <v>82</v>
      </c>
      <c r="W127" s="5" t="s">
        <v>95</v>
      </c>
      <c r="X127" s="8">
        <v>37192</v>
      </c>
      <c r="Y127" s="5" t="s">
        <v>82</v>
      </c>
      <c r="Z127" s="9" t="s">
        <v>1442</v>
      </c>
      <c r="AA127" s="9" t="s">
        <v>1443</v>
      </c>
      <c r="AB127" s="10" t="str">
        <f t="shared" si="1"/>
        <v>http://www.hill-bagging.co.uk/mountaindetails.php?qu=S&amp;rf=2598</v>
      </c>
      <c r="AC127" s="5">
        <v>342323</v>
      </c>
      <c r="AD127" s="5">
        <v>524019</v>
      </c>
      <c r="AE127" s="5">
        <v>54.608033</v>
      </c>
      <c r="AF127" s="5">
        <v>-2.894466</v>
      </c>
      <c r="AG127" s="5">
        <v>1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1</v>
      </c>
      <c r="BI127" s="5">
        <v>0</v>
      </c>
      <c r="BJ127" s="5">
        <v>1</v>
      </c>
      <c r="BK127" s="5">
        <v>1</v>
      </c>
      <c r="BL127" s="5">
        <v>1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</row>
    <row r="128" spans="1:83" ht="13.5" customHeight="1">
      <c r="A128" t="s">
        <v>1771</v>
      </c>
      <c r="B128" s="5">
        <v>2556</v>
      </c>
      <c r="C128" s="6">
        <v>34.3</v>
      </c>
      <c r="D128" s="5" t="s">
        <v>1280</v>
      </c>
      <c r="E128" s="5" t="s">
        <v>1038</v>
      </c>
      <c r="F128" s="5" t="s">
        <v>1039</v>
      </c>
      <c r="G128" s="5" t="s">
        <v>1109</v>
      </c>
      <c r="H128" s="5" t="s">
        <v>99</v>
      </c>
      <c r="I128" s="5" t="s">
        <v>100</v>
      </c>
      <c r="J128" s="5">
        <v>671</v>
      </c>
      <c r="K128" s="5">
        <v>2201</v>
      </c>
      <c r="L128" s="7" t="s">
        <v>1281</v>
      </c>
      <c r="M128" s="7" t="s">
        <v>1282</v>
      </c>
      <c r="N128" s="5">
        <v>48</v>
      </c>
      <c r="O128" s="7" t="s">
        <v>1283</v>
      </c>
      <c r="P128" s="5">
        <v>623</v>
      </c>
      <c r="Q128" s="5" t="s">
        <v>268</v>
      </c>
      <c r="R128" s="5" t="s">
        <v>82</v>
      </c>
      <c r="S128" s="5" t="s">
        <v>82</v>
      </c>
      <c r="T128" s="8" t="s">
        <v>82</v>
      </c>
      <c r="U128" s="5" t="s">
        <v>112</v>
      </c>
      <c r="V128" s="5" t="s">
        <v>82</v>
      </c>
      <c r="W128" s="5" t="s">
        <v>95</v>
      </c>
      <c r="X128" s="8">
        <v>37192</v>
      </c>
      <c r="Y128" s="5" t="s">
        <v>82</v>
      </c>
      <c r="Z128" s="9" t="s">
        <v>1284</v>
      </c>
      <c r="AA128" s="9" t="s">
        <v>1285</v>
      </c>
      <c r="AB128" s="10" t="str">
        <f t="shared" si="1"/>
        <v>http://www.hill-bagging.co.uk/mountaindetails.php?qu=S&amp;rf=2556</v>
      </c>
      <c r="AC128" s="5">
        <v>345684</v>
      </c>
      <c r="AD128" s="5">
        <v>518123</v>
      </c>
      <c r="AE128" s="5">
        <v>54.555426</v>
      </c>
      <c r="AF128" s="5">
        <v>-2.841346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1</v>
      </c>
      <c r="BC128" s="5">
        <v>1</v>
      </c>
      <c r="BD128" s="5">
        <v>0</v>
      </c>
      <c r="BE128" s="5">
        <v>0</v>
      </c>
      <c r="BF128" s="5">
        <v>1</v>
      </c>
      <c r="BG128" s="5">
        <v>1</v>
      </c>
      <c r="BH128" s="5">
        <v>1</v>
      </c>
      <c r="BI128" s="5">
        <v>0</v>
      </c>
      <c r="BJ128" s="5">
        <v>0</v>
      </c>
      <c r="BK128" s="5">
        <v>1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</row>
    <row r="129" spans="1:83" ht="13.5" customHeight="1">
      <c r="A129" t="s">
        <v>1672</v>
      </c>
      <c r="B129" s="5">
        <v>2430</v>
      </c>
      <c r="C129" s="6">
        <v>34.2</v>
      </c>
      <c r="D129" s="5" t="s">
        <v>592</v>
      </c>
      <c r="E129" s="5" t="s">
        <v>282</v>
      </c>
      <c r="F129" s="5" t="s">
        <v>283</v>
      </c>
      <c r="G129" s="5" t="s">
        <v>450</v>
      </c>
      <c r="H129" s="5" t="s">
        <v>86</v>
      </c>
      <c r="I129" s="5" t="s">
        <v>285</v>
      </c>
      <c r="J129" s="5">
        <v>680</v>
      </c>
      <c r="K129" s="5">
        <v>2231</v>
      </c>
      <c r="L129" s="7" t="s">
        <v>593</v>
      </c>
      <c r="M129" s="7" t="s">
        <v>594</v>
      </c>
      <c r="N129" s="5">
        <v>22</v>
      </c>
      <c r="O129" s="7" t="s">
        <v>595</v>
      </c>
      <c r="P129" s="5">
        <v>658</v>
      </c>
      <c r="Q129" s="5" t="s">
        <v>504</v>
      </c>
      <c r="R129" s="5" t="s">
        <v>82</v>
      </c>
      <c r="S129" s="5" t="s">
        <v>93</v>
      </c>
      <c r="T129" s="8" t="s">
        <v>82</v>
      </c>
      <c r="U129" s="5" t="s">
        <v>379</v>
      </c>
      <c r="V129" s="5" t="s">
        <v>82</v>
      </c>
      <c r="W129" s="5" t="s">
        <v>95</v>
      </c>
      <c r="X129" s="8">
        <v>37192</v>
      </c>
      <c r="Y129" s="5" t="s">
        <v>82</v>
      </c>
      <c r="Z129" s="9" t="s">
        <v>596</v>
      </c>
      <c r="AA129" s="9" t="s">
        <v>597</v>
      </c>
      <c r="AB129" s="10" t="str">
        <f t="shared" si="1"/>
        <v>http://www.hill-bagging.co.uk/mountaindetails.php?qu=S&amp;rf=2430</v>
      </c>
      <c r="AC129" s="5">
        <v>327746</v>
      </c>
      <c r="AD129" s="5">
        <v>507131</v>
      </c>
      <c r="AE129" s="5">
        <v>54.454414</v>
      </c>
      <c r="AF129" s="5">
        <v>-3.115955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1</v>
      </c>
      <c r="BC129" s="5">
        <v>0</v>
      </c>
      <c r="BD129" s="5">
        <v>1</v>
      </c>
      <c r="BE129" s="5">
        <v>0</v>
      </c>
      <c r="BF129" s="5">
        <v>1</v>
      </c>
      <c r="BG129" s="5">
        <v>1</v>
      </c>
      <c r="BH129" s="5">
        <v>1</v>
      </c>
      <c r="BI129" s="5">
        <v>0</v>
      </c>
      <c r="BJ129" s="5">
        <v>0</v>
      </c>
      <c r="BK129" s="5">
        <v>1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</row>
    <row r="130" spans="1:83" ht="13.5" customHeight="1">
      <c r="A130" t="s">
        <v>1608</v>
      </c>
      <c r="B130" s="5">
        <v>2326</v>
      </c>
      <c r="C130" s="6">
        <v>34.1</v>
      </c>
      <c r="D130" s="5" t="s">
        <v>122</v>
      </c>
      <c r="E130" s="5" t="s">
        <v>84</v>
      </c>
      <c r="F130" s="5" t="s">
        <v>85</v>
      </c>
      <c r="G130" s="5" t="s">
        <v>85</v>
      </c>
      <c r="H130" s="5" t="s">
        <v>86</v>
      </c>
      <c r="I130" s="5" t="s">
        <v>87</v>
      </c>
      <c r="J130" s="5">
        <v>734</v>
      </c>
      <c r="K130" s="5">
        <v>2408</v>
      </c>
      <c r="L130" s="7" t="s">
        <v>123</v>
      </c>
      <c r="M130" s="7" t="s">
        <v>124</v>
      </c>
      <c r="N130" s="5">
        <v>40</v>
      </c>
      <c r="O130" s="7" t="s">
        <v>125</v>
      </c>
      <c r="P130" s="5">
        <v>694</v>
      </c>
      <c r="Q130" s="5" t="s">
        <v>126</v>
      </c>
      <c r="R130" s="5" t="s">
        <v>82</v>
      </c>
      <c r="S130" s="5" t="s">
        <v>82</v>
      </c>
      <c r="T130" s="8" t="s">
        <v>82</v>
      </c>
      <c r="U130" s="5" t="s">
        <v>112</v>
      </c>
      <c r="V130" s="5" t="s">
        <v>82</v>
      </c>
      <c r="W130" s="5" t="s">
        <v>95</v>
      </c>
      <c r="X130" s="8">
        <v>37192</v>
      </c>
      <c r="Y130" s="5" t="s">
        <v>82</v>
      </c>
      <c r="Z130" s="9" t="s">
        <v>127</v>
      </c>
      <c r="AA130" s="9" t="s">
        <v>128</v>
      </c>
      <c r="AB130" s="10" t="str">
        <f aca="true" t="shared" si="2" ref="AB130:AB193">HYPERLINK("http://www.hill-bagging.co.uk/"&amp;IF(W130="S","Scotland/",IF(W130="I","Ireland/",""))&amp;"mountaindetails.php?qu=S&amp;rf="&amp;B130)</f>
        <v>http://www.hill-bagging.co.uk/mountaindetails.php?qu=S&amp;rf=2326</v>
      </c>
      <c r="AC130" s="5">
        <v>324873</v>
      </c>
      <c r="AD130" s="5">
        <v>528447</v>
      </c>
      <c r="AE130" s="5">
        <v>54.645521</v>
      </c>
      <c r="AF130" s="5">
        <v>-3.165708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1</v>
      </c>
      <c r="BC130" s="5">
        <v>1</v>
      </c>
      <c r="BD130" s="5">
        <v>0</v>
      </c>
      <c r="BE130" s="5">
        <v>0</v>
      </c>
      <c r="BF130" s="5">
        <v>1</v>
      </c>
      <c r="BG130" s="5">
        <v>1</v>
      </c>
      <c r="BH130" s="5">
        <v>1</v>
      </c>
      <c r="BI130" s="5">
        <v>0</v>
      </c>
      <c r="BJ130" s="5">
        <v>0</v>
      </c>
      <c r="BK130" s="5">
        <v>1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</row>
    <row r="131" spans="1:83" ht="13.5" customHeight="1">
      <c r="A131" t="s">
        <v>1626</v>
      </c>
      <c r="B131" s="5">
        <v>2350</v>
      </c>
      <c r="C131" s="6">
        <v>34.1</v>
      </c>
      <c r="D131" s="5" t="s">
        <v>258</v>
      </c>
      <c r="E131" s="5" t="s">
        <v>84</v>
      </c>
      <c r="F131" s="5" t="s">
        <v>85</v>
      </c>
      <c r="G131" s="5" t="s">
        <v>85</v>
      </c>
      <c r="H131" s="5" t="s">
        <v>86</v>
      </c>
      <c r="I131" s="5" t="s">
        <v>139</v>
      </c>
      <c r="J131" s="5">
        <v>483</v>
      </c>
      <c r="K131" s="5">
        <v>1585</v>
      </c>
      <c r="L131" s="7" t="s">
        <v>259</v>
      </c>
      <c r="M131" s="7" t="s">
        <v>260</v>
      </c>
      <c r="N131" s="5">
        <v>36</v>
      </c>
      <c r="O131" s="7" t="s">
        <v>261</v>
      </c>
      <c r="P131" s="5">
        <v>447</v>
      </c>
      <c r="Q131" s="5" t="s">
        <v>126</v>
      </c>
      <c r="R131" s="5" t="s">
        <v>82</v>
      </c>
      <c r="S131" s="5" t="s">
        <v>93</v>
      </c>
      <c r="T131" s="8" t="s">
        <v>82</v>
      </c>
      <c r="U131" s="5" t="s">
        <v>182</v>
      </c>
      <c r="V131" s="5" t="s">
        <v>82</v>
      </c>
      <c r="W131" s="5" t="s">
        <v>95</v>
      </c>
      <c r="X131" s="8">
        <v>39629</v>
      </c>
      <c r="Y131" s="5" t="s">
        <v>82</v>
      </c>
      <c r="Z131" s="9" t="s">
        <v>262</v>
      </c>
      <c r="AA131" s="9" t="s">
        <v>263</v>
      </c>
      <c r="AB131" s="10" t="str">
        <f t="shared" si="2"/>
        <v>http://www.hill-bagging.co.uk/mountaindetails.php?qu=S&amp;rf=2350</v>
      </c>
      <c r="AC131" s="5">
        <v>327592</v>
      </c>
      <c r="AD131" s="5">
        <v>535403</v>
      </c>
      <c r="AE131" s="5">
        <v>54.708417</v>
      </c>
      <c r="AF131" s="5">
        <v>-3.125311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1</v>
      </c>
      <c r="BI131" s="5">
        <v>0</v>
      </c>
      <c r="BJ131" s="5">
        <v>0</v>
      </c>
      <c r="BK131" s="5">
        <v>1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</row>
    <row r="132" spans="1:83" ht="13.5" customHeight="1">
      <c r="A132" t="s">
        <v>1609</v>
      </c>
      <c r="B132" s="5">
        <v>2327</v>
      </c>
      <c r="C132" s="6">
        <v>34.1</v>
      </c>
      <c r="D132" s="5" t="s">
        <v>129</v>
      </c>
      <c r="E132" s="5" t="s">
        <v>84</v>
      </c>
      <c r="F132" s="5" t="s">
        <v>85</v>
      </c>
      <c r="G132" s="5" t="s">
        <v>85</v>
      </c>
      <c r="H132" s="5" t="s">
        <v>86</v>
      </c>
      <c r="I132" s="5" t="s">
        <v>87</v>
      </c>
      <c r="J132" s="5">
        <v>715</v>
      </c>
      <c r="K132" s="5">
        <v>2346</v>
      </c>
      <c r="L132" s="7" t="s">
        <v>130</v>
      </c>
      <c r="M132" s="7" t="s">
        <v>131</v>
      </c>
      <c r="N132" s="5">
        <v>50</v>
      </c>
      <c r="O132" s="7" t="s">
        <v>132</v>
      </c>
      <c r="P132" s="5">
        <v>665</v>
      </c>
      <c r="Q132" s="5" t="s">
        <v>133</v>
      </c>
      <c r="R132" s="5" t="s">
        <v>134</v>
      </c>
      <c r="S132" s="5" t="s">
        <v>135</v>
      </c>
      <c r="T132" s="8" t="s">
        <v>82</v>
      </c>
      <c r="U132" s="5" t="s">
        <v>112</v>
      </c>
      <c r="V132" s="5" t="s">
        <v>82</v>
      </c>
      <c r="W132" s="5" t="s">
        <v>95</v>
      </c>
      <c r="X132" s="8">
        <v>37192</v>
      </c>
      <c r="Y132" s="5" t="s">
        <v>82</v>
      </c>
      <c r="Z132" s="9" t="s">
        <v>136</v>
      </c>
      <c r="AA132" s="9" t="s">
        <v>137</v>
      </c>
      <c r="AB132" s="10" t="str">
        <f t="shared" si="2"/>
        <v>http://www.hill-bagging.co.uk/mountaindetails.php?qu=S&amp;rf=2327</v>
      </c>
      <c r="AC132" s="5">
        <v>328545</v>
      </c>
      <c r="AD132" s="5">
        <v>527147</v>
      </c>
      <c r="AE132" s="5">
        <v>54.634374</v>
      </c>
      <c r="AF132" s="5">
        <v>-3.1085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1</v>
      </c>
      <c r="BC132" s="5">
        <v>1</v>
      </c>
      <c r="BD132" s="5">
        <v>0</v>
      </c>
      <c r="BE132" s="5">
        <v>0</v>
      </c>
      <c r="BF132" s="5">
        <v>1</v>
      </c>
      <c r="BG132" s="5">
        <v>1</v>
      </c>
      <c r="BH132" s="5">
        <v>1</v>
      </c>
      <c r="BI132" s="5">
        <v>0</v>
      </c>
      <c r="BJ132" s="5">
        <v>0</v>
      </c>
      <c r="BK132" s="5">
        <v>1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</row>
    <row r="133" spans="1:83" ht="13.5" customHeight="1">
      <c r="A133" t="s">
        <v>1621</v>
      </c>
      <c r="B133" s="5">
        <v>2345</v>
      </c>
      <c r="C133" s="6">
        <v>34.1</v>
      </c>
      <c r="D133" s="5" t="s">
        <v>219</v>
      </c>
      <c r="E133" s="5" t="s">
        <v>84</v>
      </c>
      <c r="F133" s="5" t="s">
        <v>85</v>
      </c>
      <c r="G133" s="5" t="s">
        <v>220</v>
      </c>
      <c r="H133" s="5" t="s">
        <v>86</v>
      </c>
      <c r="I133" s="5" t="s">
        <v>87</v>
      </c>
      <c r="J133" s="5">
        <v>552</v>
      </c>
      <c r="K133" s="5">
        <v>1811</v>
      </c>
      <c r="L133" s="7" t="s">
        <v>221</v>
      </c>
      <c r="M133" s="7" t="s">
        <v>222</v>
      </c>
      <c r="N133" s="5">
        <v>237</v>
      </c>
      <c r="O133" s="7" t="s">
        <v>223</v>
      </c>
      <c r="P133" s="5">
        <v>315</v>
      </c>
      <c r="Q133" s="5" t="s">
        <v>224</v>
      </c>
      <c r="R133" s="5" t="s">
        <v>82</v>
      </c>
      <c r="S133" s="5" t="s">
        <v>135</v>
      </c>
      <c r="T133" s="8" t="s">
        <v>82</v>
      </c>
      <c r="U133" s="5" t="s">
        <v>225</v>
      </c>
      <c r="V133" s="5" t="s">
        <v>82</v>
      </c>
      <c r="W133" s="5" t="s">
        <v>95</v>
      </c>
      <c r="X133" s="8">
        <v>37192</v>
      </c>
      <c r="Y133" s="5" t="s">
        <v>82</v>
      </c>
      <c r="Z133" s="9" t="s">
        <v>226</v>
      </c>
      <c r="AA133" s="9" t="s">
        <v>227</v>
      </c>
      <c r="AB133" s="10" t="str">
        <f t="shared" si="2"/>
        <v>http://www.hill-bagging.co.uk/mountaindetails.php?qu=S&amp;rf=2345</v>
      </c>
      <c r="AC133" s="5">
        <v>320433</v>
      </c>
      <c r="AD133" s="5">
        <v>526553</v>
      </c>
      <c r="AE133" s="5">
        <v>54.627822</v>
      </c>
      <c r="AF133" s="5">
        <v>-3.233979</v>
      </c>
      <c r="AG133" s="5">
        <v>1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1</v>
      </c>
      <c r="BI133" s="5">
        <v>0</v>
      </c>
      <c r="BJ133" s="5">
        <v>1</v>
      </c>
      <c r="BK133" s="5">
        <v>1</v>
      </c>
      <c r="BL133" s="5">
        <v>1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</row>
    <row r="134" spans="1:83" ht="13.5" customHeight="1">
      <c r="A134" t="s">
        <v>1732</v>
      </c>
      <c r="B134" s="5">
        <v>2507</v>
      </c>
      <c r="C134" s="6">
        <v>34.2</v>
      </c>
      <c r="D134" s="5" t="s">
        <v>1013</v>
      </c>
      <c r="E134" s="5" t="s">
        <v>282</v>
      </c>
      <c r="F134" s="5" t="s">
        <v>283</v>
      </c>
      <c r="G134" s="5" t="s">
        <v>450</v>
      </c>
      <c r="H134" s="5" t="s">
        <v>99</v>
      </c>
      <c r="I134" s="5" t="s">
        <v>979</v>
      </c>
      <c r="J134" s="5">
        <v>335</v>
      </c>
      <c r="K134" s="5">
        <v>1099</v>
      </c>
      <c r="L134" s="7" t="s">
        <v>1014</v>
      </c>
      <c r="M134" s="7" t="s">
        <v>1015</v>
      </c>
      <c r="N134" s="5">
        <v>172</v>
      </c>
      <c r="O134" s="7" t="s">
        <v>1016</v>
      </c>
      <c r="P134" s="5">
        <v>163</v>
      </c>
      <c r="Q134" s="5" t="s">
        <v>1017</v>
      </c>
      <c r="R134" s="5" t="s">
        <v>82</v>
      </c>
      <c r="S134" s="5" t="s">
        <v>135</v>
      </c>
      <c r="T134" s="8" t="s">
        <v>82</v>
      </c>
      <c r="U134" s="5" t="s">
        <v>270</v>
      </c>
      <c r="V134" s="5" t="s">
        <v>82</v>
      </c>
      <c r="W134" s="5" t="s">
        <v>95</v>
      </c>
      <c r="X134" s="8">
        <v>39151</v>
      </c>
      <c r="Y134" s="5" t="s">
        <v>82</v>
      </c>
      <c r="Z134" s="9" t="s">
        <v>1018</v>
      </c>
      <c r="AA134" s="9" t="s">
        <v>1019</v>
      </c>
      <c r="AB134" s="10" t="str">
        <f t="shared" si="2"/>
        <v>http://www.hill-bagging.co.uk/mountaindetails.php?qu=S&amp;rf=2507</v>
      </c>
      <c r="AC134" s="5">
        <v>334696</v>
      </c>
      <c r="AD134" s="5">
        <v>505139</v>
      </c>
      <c r="AE134" s="5">
        <v>54.437457</v>
      </c>
      <c r="AF134" s="5">
        <v>-3.008338</v>
      </c>
      <c r="AG134" s="5">
        <v>1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1</v>
      </c>
      <c r="BI134" s="5">
        <v>0</v>
      </c>
      <c r="BJ134" s="5">
        <v>0</v>
      </c>
      <c r="BK134" s="5">
        <v>1</v>
      </c>
      <c r="BL134" s="5">
        <v>1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1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</row>
    <row r="135" spans="1:83" ht="13.5" customHeight="1">
      <c r="A135" t="s">
        <v>1721</v>
      </c>
      <c r="B135" s="5">
        <v>2493</v>
      </c>
      <c r="C135" s="6">
        <v>34.2</v>
      </c>
      <c r="D135" s="5" t="s">
        <v>934</v>
      </c>
      <c r="E135" s="5" t="s">
        <v>282</v>
      </c>
      <c r="F135" s="5" t="s">
        <v>283</v>
      </c>
      <c r="G135" s="5" t="s">
        <v>317</v>
      </c>
      <c r="H135" s="5" t="s">
        <v>354</v>
      </c>
      <c r="I135" s="5" t="s">
        <v>577</v>
      </c>
      <c r="J135" s="5">
        <v>423</v>
      </c>
      <c r="K135" s="5">
        <v>1388</v>
      </c>
      <c r="L135" s="7" t="s">
        <v>935</v>
      </c>
      <c r="M135" s="7" t="s">
        <v>936</v>
      </c>
      <c r="N135" s="5">
        <v>270</v>
      </c>
      <c r="O135" s="7" t="s">
        <v>937</v>
      </c>
      <c r="P135" s="5">
        <v>153</v>
      </c>
      <c r="Q135" s="5" t="s">
        <v>938</v>
      </c>
      <c r="R135" s="5" t="s">
        <v>939</v>
      </c>
      <c r="S135" s="5" t="s">
        <v>135</v>
      </c>
      <c r="T135" s="8" t="s">
        <v>82</v>
      </c>
      <c r="U135" s="5" t="s">
        <v>270</v>
      </c>
      <c r="V135" s="5" t="s">
        <v>82</v>
      </c>
      <c r="W135" s="5" t="s">
        <v>95</v>
      </c>
      <c r="X135" s="8">
        <v>37192</v>
      </c>
      <c r="Y135" s="5" t="s">
        <v>940</v>
      </c>
      <c r="Z135" s="9" t="s">
        <v>941</v>
      </c>
      <c r="AA135" s="9" t="s">
        <v>942</v>
      </c>
      <c r="AB135" s="10" t="str">
        <f t="shared" si="2"/>
        <v>http://www.hill-bagging.co.uk/mountaindetails.php?qu=S&amp;rf=2493</v>
      </c>
      <c r="AC135" s="5">
        <v>313732</v>
      </c>
      <c r="AD135" s="5">
        <v>522617</v>
      </c>
      <c r="AE135" s="5">
        <v>54.591358</v>
      </c>
      <c r="AF135" s="5">
        <v>-3.336585</v>
      </c>
      <c r="AG135" s="5">
        <v>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1</v>
      </c>
      <c r="BI135" s="5">
        <v>0</v>
      </c>
      <c r="BJ135" s="5">
        <v>0</v>
      </c>
      <c r="BK135" s="5">
        <v>1</v>
      </c>
      <c r="BL135" s="5">
        <v>1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</row>
    <row r="136" spans="1:83" ht="13.5" customHeight="1">
      <c r="A136" t="s">
        <v>1794</v>
      </c>
      <c r="B136" s="5">
        <v>2596</v>
      </c>
      <c r="C136" s="6">
        <v>34.3</v>
      </c>
      <c r="D136" s="5" t="s">
        <v>1430</v>
      </c>
      <c r="E136" s="5" t="s">
        <v>1038</v>
      </c>
      <c r="F136" s="5" t="s">
        <v>1039</v>
      </c>
      <c r="G136" s="5" t="s">
        <v>1039</v>
      </c>
      <c r="H136" s="5" t="s">
        <v>99</v>
      </c>
      <c r="I136" s="5" t="s">
        <v>979</v>
      </c>
      <c r="J136" s="5">
        <v>508</v>
      </c>
      <c r="K136" s="5">
        <v>1667</v>
      </c>
      <c r="L136" s="7" t="s">
        <v>1431</v>
      </c>
      <c r="M136" s="7" t="s">
        <v>1432</v>
      </c>
      <c r="N136" s="5">
        <v>18</v>
      </c>
      <c r="O136" s="7" t="s">
        <v>1433</v>
      </c>
      <c r="P136" s="5">
        <v>490</v>
      </c>
      <c r="Q136" s="5" t="s">
        <v>1434</v>
      </c>
      <c r="R136" s="5" t="s">
        <v>82</v>
      </c>
      <c r="S136" s="5" t="s">
        <v>82</v>
      </c>
      <c r="T136" s="8" t="s">
        <v>82</v>
      </c>
      <c r="U136" s="5" t="s">
        <v>182</v>
      </c>
      <c r="V136" s="5" t="s">
        <v>82</v>
      </c>
      <c r="W136" s="5" t="s">
        <v>95</v>
      </c>
      <c r="X136" s="8">
        <v>37192</v>
      </c>
      <c r="Y136" s="5" t="s">
        <v>82</v>
      </c>
      <c r="Z136" s="9" t="s">
        <v>1435</v>
      </c>
      <c r="AA136" s="9" t="s">
        <v>1436</v>
      </c>
      <c r="AB136" s="10" t="str">
        <f t="shared" si="2"/>
        <v>http://www.hill-bagging.co.uk/mountaindetails.php?qu=S&amp;rf=2596</v>
      </c>
      <c r="AC136" s="5">
        <v>337351</v>
      </c>
      <c r="AD136" s="5">
        <v>507842</v>
      </c>
      <c r="AE136" s="5">
        <v>54.46208</v>
      </c>
      <c r="AF136" s="5">
        <v>-2.967984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1</v>
      </c>
      <c r="BI136" s="5">
        <v>0</v>
      </c>
      <c r="BJ136" s="5">
        <v>0</v>
      </c>
      <c r="BK136" s="5">
        <v>1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</row>
    <row r="137" spans="1:83" ht="13.5" customHeight="1">
      <c r="A137" t="s">
        <v>1690</v>
      </c>
      <c r="B137" s="5">
        <v>2461</v>
      </c>
      <c r="C137" s="6">
        <v>34.2</v>
      </c>
      <c r="D137" s="5" t="s">
        <v>715</v>
      </c>
      <c r="E137" s="5" t="s">
        <v>282</v>
      </c>
      <c r="F137" s="5" t="s">
        <v>283</v>
      </c>
      <c r="G137" s="5" t="s">
        <v>220</v>
      </c>
      <c r="H137" s="5" t="s">
        <v>86</v>
      </c>
      <c r="I137" s="5" t="s">
        <v>87</v>
      </c>
      <c r="J137" s="5">
        <v>575</v>
      </c>
      <c r="K137" s="5">
        <v>1886</v>
      </c>
      <c r="L137" s="7" t="s">
        <v>716</v>
      </c>
      <c r="M137" s="7" t="s">
        <v>717</v>
      </c>
      <c r="N137" s="5">
        <v>10</v>
      </c>
      <c r="O137" s="7" t="s">
        <v>718</v>
      </c>
      <c r="P137" s="5">
        <v>565</v>
      </c>
      <c r="Q137" s="5" t="s">
        <v>588</v>
      </c>
      <c r="R137" s="5" t="s">
        <v>719</v>
      </c>
      <c r="S137" s="5" t="s">
        <v>135</v>
      </c>
      <c r="T137" s="8" t="s">
        <v>82</v>
      </c>
      <c r="U137" s="5" t="s">
        <v>182</v>
      </c>
      <c r="V137" s="5" t="s">
        <v>82</v>
      </c>
      <c r="W137" s="5" t="s">
        <v>95</v>
      </c>
      <c r="X137" s="8">
        <v>39151</v>
      </c>
      <c r="Y137" s="5" t="s">
        <v>82</v>
      </c>
      <c r="Z137" s="9" t="s">
        <v>720</v>
      </c>
      <c r="AA137" s="9" t="s">
        <v>721</v>
      </c>
      <c r="AB137" s="10" t="str">
        <f t="shared" si="2"/>
        <v>http://www.hill-bagging.co.uk/mountaindetails.php?qu=S&amp;rf=2461</v>
      </c>
      <c r="AC137" s="5">
        <v>323677</v>
      </c>
      <c r="AD137" s="5">
        <v>518188</v>
      </c>
      <c r="AE137" s="5">
        <v>54.553165</v>
      </c>
      <c r="AF137" s="5">
        <v>-3.181564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1</v>
      </c>
      <c r="BI137" s="5">
        <v>0</v>
      </c>
      <c r="BJ137" s="5">
        <v>0</v>
      </c>
      <c r="BK137" s="5">
        <v>1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</row>
    <row r="138" spans="1:83" ht="13.5" customHeight="1">
      <c r="A138" t="s">
        <v>1757</v>
      </c>
      <c r="B138" s="5">
        <v>2541</v>
      </c>
      <c r="C138" s="6">
        <v>34.3</v>
      </c>
      <c r="D138" s="5" t="s">
        <v>1185</v>
      </c>
      <c r="E138" s="5" t="s">
        <v>1038</v>
      </c>
      <c r="F138" s="5" t="s">
        <v>1039</v>
      </c>
      <c r="G138" s="5" t="s">
        <v>1109</v>
      </c>
      <c r="H138" s="5" t="s">
        <v>99</v>
      </c>
      <c r="I138" s="5" t="s">
        <v>944</v>
      </c>
      <c r="J138" s="5">
        <v>760</v>
      </c>
      <c r="K138" s="5">
        <v>2493</v>
      </c>
      <c r="L138" s="7" t="s">
        <v>1186</v>
      </c>
      <c r="M138" s="7" t="s">
        <v>1187</v>
      </c>
      <c r="N138" s="5">
        <v>10</v>
      </c>
      <c r="O138" s="7" t="s">
        <v>1188</v>
      </c>
      <c r="P138" s="5">
        <v>750</v>
      </c>
      <c r="Q138" s="5" t="s">
        <v>126</v>
      </c>
      <c r="R138" s="5" t="s">
        <v>82</v>
      </c>
      <c r="S138" s="5" t="s">
        <v>82</v>
      </c>
      <c r="T138" s="8" t="s">
        <v>82</v>
      </c>
      <c r="U138" s="5" t="s">
        <v>158</v>
      </c>
      <c r="V138" s="5" t="s">
        <v>82</v>
      </c>
      <c r="W138" s="5" t="s">
        <v>95</v>
      </c>
      <c r="X138" s="8">
        <v>39972</v>
      </c>
      <c r="Y138" s="5" t="s">
        <v>82</v>
      </c>
      <c r="Z138" s="9" t="s">
        <v>1189</v>
      </c>
      <c r="AA138" s="9" t="s">
        <v>1190</v>
      </c>
      <c r="AB138" s="10" t="str">
        <f t="shared" si="2"/>
        <v>http://www.hill-bagging.co.uk/mountaindetails.php?qu=S&amp;rf=2541</v>
      </c>
      <c r="AC138" s="5">
        <v>344762</v>
      </c>
      <c r="AD138" s="5">
        <v>510121</v>
      </c>
      <c r="AE138" s="5">
        <v>54.483421</v>
      </c>
      <c r="AF138" s="5">
        <v>-2.854098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1</v>
      </c>
      <c r="BH138" s="5">
        <v>1</v>
      </c>
      <c r="BI138" s="5">
        <v>0</v>
      </c>
      <c r="BJ138" s="5">
        <v>0</v>
      </c>
      <c r="BK138" s="5">
        <v>1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1</v>
      </c>
      <c r="CC138" s="5">
        <v>0</v>
      </c>
      <c r="CD138" s="5">
        <v>0</v>
      </c>
      <c r="CE138" s="5">
        <v>0</v>
      </c>
    </row>
    <row r="139" spans="1:83" ht="13.5" customHeight="1">
      <c r="A139" t="s">
        <v>1622</v>
      </c>
      <c r="B139" s="5">
        <v>2346</v>
      </c>
      <c r="C139" s="6">
        <v>34.1</v>
      </c>
      <c r="D139" s="5" t="s">
        <v>228</v>
      </c>
      <c r="E139" s="5" t="s">
        <v>84</v>
      </c>
      <c r="F139" s="5" t="s">
        <v>85</v>
      </c>
      <c r="G139" s="5" t="s">
        <v>85</v>
      </c>
      <c r="H139" s="5" t="s">
        <v>86</v>
      </c>
      <c r="I139" s="5" t="s">
        <v>139</v>
      </c>
      <c r="J139" s="5">
        <v>550</v>
      </c>
      <c r="K139" s="5">
        <v>1804</v>
      </c>
      <c r="L139" s="7" t="s">
        <v>229</v>
      </c>
      <c r="M139" s="7" t="s">
        <v>230</v>
      </c>
      <c r="N139" s="5">
        <v>30</v>
      </c>
      <c r="O139" s="7" t="s">
        <v>231</v>
      </c>
      <c r="P139" s="5">
        <v>520</v>
      </c>
      <c r="Q139" s="5" t="s">
        <v>232</v>
      </c>
      <c r="R139" s="5" t="s">
        <v>233</v>
      </c>
      <c r="S139" s="5" t="s">
        <v>135</v>
      </c>
      <c r="T139" s="8" t="s">
        <v>82</v>
      </c>
      <c r="U139" s="5" t="s">
        <v>234</v>
      </c>
      <c r="V139" s="5" t="s">
        <v>82</v>
      </c>
      <c r="W139" s="5" t="s">
        <v>95</v>
      </c>
      <c r="X139" s="8">
        <v>39762</v>
      </c>
      <c r="Y139" s="5" t="s">
        <v>82</v>
      </c>
      <c r="Z139" s="9" t="s">
        <v>235</v>
      </c>
      <c r="AA139" s="9" t="s">
        <v>236</v>
      </c>
      <c r="AB139" s="10" t="str">
        <f t="shared" si="2"/>
        <v>http://www.hill-bagging.co.uk/mountaindetails.php?qu=S&amp;rf=2346</v>
      </c>
      <c r="AC139" s="5">
        <v>328299</v>
      </c>
      <c r="AD139" s="5">
        <v>533765</v>
      </c>
      <c r="AE139" s="5">
        <v>54.693802</v>
      </c>
      <c r="AF139" s="5">
        <v>-3.113937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1</v>
      </c>
      <c r="BI139" s="5">
        <v>0</v>
      </c>
      <c r="BJ139" s="5">
        <v>1</v>
      </c>
      <c r="BK139" s="5">
        <v>1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</row>
    <row r="140" spans="1:83" ht="13.5" customHeight="1">
      <c r="A140" t="s">
        <v>1708</v>
      </c>
      <c r="B140" s="5">
        <v>2479</v>
      </c>
      <c r="C140" s="6">
        <v>34.2</v>
      </c>
      <c r="D140" s="5" t="s">
        <v>839</v>
      </c>
      <c r="E140" s="5" t="s">
        <v>282</v>
      </c>
      <c r="F140" s="5" t="s">
        <v>283</v>
      </c>
      <c r="G140" s="5" t="s">
        <v>317</v>
      </c>
      <c r="H140" s="5" t="s">
        <v>354</v>
      </c>
      <c r="I140" s="5" t="s">
        <v>87</v>
      </c>
      <c r="J140" s="5">
        <v>512</v>
      </c>
      <c r="K140" s="5">
        <v>1680</v>
      </c>
      <c r="L140" s="7" t="s">
        <v>840</v>
      </c>
      <c r="M140" s="12" t="s">
        <v>2050</v>
      </c>
      <c r="N140" s="5">
        <v>260</v>
      </c>
      <c r="O140" s="7" t="s">
        <v>841</v>
      </c>
      <c r="P140" s="5">
        <v>252</v>
      </c>
      <c r="Q140" s="5" t="s">
        <v>82</v>
      </c>
      <c r="R140" s="5" t="s">
        <v>82</v>
      </c>
      <c r="S140" s="5" t="s">
        <v>82</v>
      </c>
      <c r="T140" s="8" t="s">
        <v>82</v>
      </c>
      <c r="U140" s="5" t="s">
        <v>225</v>
      </c>
      <c r="V140" s="5" t="s">
        <v>82</v>
      </c>
      <c r="W140" s="5" t="s">
        <v>95</v>
      </c>
      <c r="X140" s="8">
        <v>39972</v>
      </c>
      <c r="Y140" s="5" t="s">
        <v>82</v>
      </c>
      <c r="Z140" s="9" t="s">
        <v>842</v>
      </c>
      <c r="AA140" s="9" t="s">
        <v>843</v>
      </c>
      <c r="AB140" s="10" t="str">
        <f t="shared" si="2"/>
        <v>http://www.hill-bagging.co.uk/mountaindetails.php?qu=S&amp;rf=2479</v>
      </c>
      <c r="AC140" s="5">
        <v>314800</v>
      </c>
      <c r="AD140" s="5">
        <v>518600</v>
      </c>
      <c r="AE140" s="5">
        <v>54.555449</v>
      </c>
      <c r="AF140" s="5">
        <v>-3.318895</v>
      </c>
      <c r="AG140" s="5">
        <v>1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1</v>
      </c>
      <c r="BI140" s="5">
        <v>0</v>
      </c>
      <c r="BJ140" s="5">
        <v>1</v>
      </c>
      <c r="BK140" s="5">
        <v>1</v>
      </c>
      <c r="BL140" s="5">
        <v>1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</row>
    <row r="141" spans="1:83" ht="13.5" customHeight="1">
      <c r="A141" t="s">
        <v>1777</v>
      </c>
      <c r="B141" s="5">
        <v>2564</v>
      </c>
      <c r="C141" s="6">
        <v>34.3</v>
      </c>
      <c r="D141" s="5" t="s">
        <v>1322</v>
      </c>
      <c r="E141" s="5" t="s">
        <v>1038</v>
      </c>
      <c r="F141" s="5" t="s">
        <v>1039</v>
      </c>
      <c r="G141" s="5" t="s">
        <v>1039</v>
      </c>
      <c r="H141" s="5" t="s">
        <v>99</v>
      </c>
      <c r="I141" s="5" t="s">
        <v>944</v>
      </c>
      <c r="J141" s="5">
        <v>654</v>
      </c>
      <c r="K141" s="5">
        <v>2146</v>
      </c>
      <c r="L141" s="7" t="s">
        <v>1323</v>
      </c>
      <c r="M141" s="7" t="s">
        <v>1324</v>
      </c>
      <c r="N141" s="5">
        <v>14</v>
      </c>
      <c r="O141" s="7" t="s">
        <v>1325</v>
      </c>
      <c r="P141" s="5">
        <v>640</v>
      </c>
      <c r="Q141" s="5" t="s">
        <v>126</v>
      </c>
      <c r="R141" s="5" t="s">
        <v>82</v>
      </c>
      <c r="S141" s="5" t="s">
        <v>82</v>
      </c>
      <c r="T141" s="8" t="s">
        <v>82</v>
      </c>
      <c r="U141" s="5" t="s">
        <v>182</v>
      </c>
      <c r="V141" s="5" t="s">
        <v>82</v>
      </c>
      <c r="W141" s="5" t="s">
        <v>95</v>
      </c>
      <c r="X141" s="8">
        <v>39972</v>
      </c>
      <c r="Y141" s="5" t="s">
        <v>82</v>
      </c>
      <c r="Z141" s="9" t="s">
        <v>1326</v>
      </c>
      <c r="AA141" s="9" t="s">
        <v>1327</v>
      </c>
      <c r="AB141" s="10" t="str">
        <f t="shared" si="2"/>
        <v>http://www.hill-bagging.co.uk/mountaindetails.php?qu=S&amp;rf=2564</v>
      </c>
      <c r="AC141" s="5">
        <v>339736</v>
      </c>
      <c r="AD141" s="5">
        <v>509575</v>
      </c>
      <c r="AE141" s="5">
        <v>54.477942</v>
      </c>
      <c r="AF141" s="5">
        <v>-2.93155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1</v>
      </c>
      <c r="BI141" s="5">
        <v>0</v>
      </c>
      <c r="BJ141" s="5">
        <v>0</v>
      </c>
      <c r="BK141" s="5">
        <v>1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</row>
    <row r="142" spans="1:83" ht="13.5" customHeight="1">
      <c r="A142" t="s">
        <v>1688</v>
      </c>
      <c r="B142" s="5">
        <v>2459</v>
      </c>
      <c r="C142" s="6">
        <v>34.2</v>
      </c>
      <c r="D142" s="5" t="s">
        <v>703</v>
      </c>
      <c r="E142" s="5" t="s">
        <v>282</v>
      </c>
      <c r="F142" s="5" t="s">
        <v>283</v>
      </c>
      <c r="G142" s="5" t="s">
        <v>317</v>
      </c>
      <c r="H142" s="5" t="s">
        <v>354</v>
      </c>
      <c r="I142" s="5" t="s">
        <v>285</v>
      </c>
      <c r="J142" s="5">
        <v>582</v>
      </c>
      <c r="K142" s="5">
        <v>1909</v>
      </c>
      <c r="L142" s="7" t="s">
        <v>704</v>
      </c>
      <c r="M142" s="7" t="s">
        <v>705</v>
      </c>
      <c r="N142" s="5">
        <v>117</v>
      </c>
      <c r="O142" s="7" t="s">
        <v>706</v>
      </c>
      <c r="P142" s="5">
        <v>465</v>
      </c>
      <c r="Q142" s="5" t="s">
        <v>126</v>
      </c>
      <c r="R142" s="5" t="s">
        <v>82</v>
      </c>
      <c r="S142" s="5" t="s">
        <v>135</v>
      </c>
      <c r="T142" s="8" t="s">
        <v>82</v>
      </c>
      <c r="U142" s="5" t="s">
        <v>255</v>
      </c>
      <c r="V142" s="5" t="s">
        <v>82</v>
      </c>
      <c r="W142" s="5" t="s">
        <v>95</v>
      </c>
      <c r="X142" s="8">
        <v>40137</v>
      </c>
      <c r="Y142" s="5" t="s">
        <v>82</v>
      </c>
      <c r="Z142" s="9" t="s">
        <v>707</v>
      </c>
      <c r="AA142" s="9" t="s">
        <v>708</v>
      </c>
      <c r="AB142" s="10" t="str">
        <f t="shared" si="2"/>
        <v>http://www.hill-bagging.co.uk/mountaindetails.php?qu=S&amp;rf=2459</v>
      </c>
      <c r="AC142" s="5">
        <v>315076</v>
      </c>
      <c r="AD142" s="5">
        <v>507218</v>
      </c>
      <c r="AE142" s="5">
        <v>54.453234</v>
      </c>
      <c r="AF142" s="5">
        <v>-3.311349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1</v>
      </c>
      <c r="BI142" s="5">
        <v>0</v>
      </c>
      <c r="BJ142" s="5">
        <v>1</v>
      </c>
      <c r="BK142" s="5">
        <v>1</v>
      </c>
      <c r="BL142" s="5">
        <v>1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</row>
    <row r="143" spans="1:83" ht="13.5" customHeight="1">
      <c r="A143" t="s">
        <v>1619</v>
      </c>
      <c r="B143" s="5">
        <v>2340</v>
      </c>
      <c r="C143" s="6">
        <v>34.1</v>
      </c>
      <c r="D143" s="5" t="s">
        <v>205</v>
      </c>
      <c r="E143" s="5" t="s">
        <v>84</v>
      </c>
      <c r="F143" s="5" t="s">
        <v>85</v>
      </c>
      <c r="G143" s="5" t="s">
        <v>85</v>
      </c>
      <c r="H143" s="5" t="s">
        <v>99</v>
      </c>
      <c r="I143" s="5" t="s">
        <v>100</v>
      </c>
      <c r="J143" s="5">
        <v>633</v>
      </c>
      <c r="K143" s="5">
        <v>2077</v>
      </c>
      <c r="L143" s="7" t="s">
        <v>206</v>
      </c>
      <c r="M143" s="7" t="s">
        <v>207</v>
      </c>
      <c r="N143" s="5">
        <v>2</v>
      </c>
      <c r="O143" s="7" t="s">
        <v>208</v>
      </c>
      <c r="P143" s="5">
        <v>631</v>
      </c>
      <c r="Q143" s="5" t="s">
        <v>126</v>
      </c>
      <c r="R143" s="5" t="s">
        <v>82</v>
      </c>
      <c r="S143" s="5" t="s">
        <v>82</v>
      </c>
      <c r="T143" s="8" t="s">
        <v>82</v>
      </c>
      <c r="U143" s="5" t="s">
        <v>209</v>
      </c>
      <c r="V143" s="5" t="s">
        <v>82</v>
      </c>
      <c r="W143" s="5" t="s">
        <v>95</v>
      </c>
      <c r="X143" s="8">
        <v>39151</v>
      </c>
      <c r="Y143" s="5" t="s">
        <v>82</v>
      </c>
      <c r="Z143" s="9" t="s">
        <v>210</v>
      </c>
      <c r="AA143" s="9" t="s">
        <v>211</v>
      </c>
      <c r="AB143" s="10" t="str">
        <f t="shared" si="2"/>
        <v>http://www.hill-bagging.co.uk/mountaindetails.php?qu=S&amp;rf=2340</v>
      </c>
      <c r="AC143" s="5">
        <v>331054</v>
      </c>
      <c r="AD143" s="5">
        <v>529231</v>
      </c>
      <c r="AE143" s="5">
        <v>54.653449</v>
      </c>
      <c r="AF143" s="5">
        <v>-3.07013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1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</row>
    <row r="144" spans="1:83" ht="13.5" customHeight="1">
      <c r="A144" t="s">
        <v>1800</v>
      </c>
      <c r="B144" s="5">
        <v>2611</v>
      </c>
      <c r="C144" s="6">
        <v>34.3</v>
      </c>
      <c r="D144" s="5" t="s">
        <v>1475</v>
      </c>
      <c r="E144" s="5" t="s">
        <v>1038</v>
      </c>
      <c r="F144" s="5" t="s">
        <v>1039</v>
      </c>
      <c r="G144" s="5" t="s">
        <v>1039</v>
      </c>
      <c r="H144" s="5" t="s">
        <v>99</v>
      </c>
      <c r="I144" s="5" t="s">
        <v>979</v>
      </c>
      <c r="J144" s="5">
        <v>450</v>
      </c>
      <c r="K144" s="5">
        <v>1476</v>
      </c>
      <c r="L144" s="7" t="s">
        <v>1476</v>
      </c>
      <c r="M144" s="7" t="s">
        <v>1477</v>
      </c>
      <c r="N144" s="5">
        <v>2</v>
      </c>
      <c r="O144" s="7" t="s">
        <v>1476</v>
      </c>
      <c r="P144" s="5">
        <v>448</v>
      </c>
      <c r="Q144" s="5" t="s">
        <v>216</v>
      </c>
      <c r="R144" s="5" t="s">
        <v>1478</v>
      </c>
      <c r="S144" s="5" t="s">
        <v>82</v>
      </c>
      <c r="T144" s="8" t="s">
        <v>82</v>
      </c>
      <c r="U144" s="5" t="s">
        <v>182</v>
      </c>
      <c r="V144" s="5" t="s">
        <v>82</v>
      </c>
      <c r="W144" s="5" t="s">
        <v>95</v>
      </c>
      <c r="X144" s="8">
        <v>39972</v>
      </c>
      <c r="Y144" s="5" t="s">
        <v>82</v>
      </c>
      <c r="Z144" s="9" t="s">
        <v>1479</v>
      </c>
      <c r="AA144" s="9" t="s">
        <v>1480</v>
      </c>
      <c r="AB144" s="10" t="str">
        <f t="shared" si="2"/>
        <v>http://www.hill-bagging.co.uk/mountaindetails.php?qu=S&amp;rf=2611</v>
      </c>
      <c r="AC144" s="5">
        <v>335539</v>
      </c>
      <c r="AD144" s="5">
        <v>507237</v>
      </c>
      <c r="AE144" s="5">
        <v>54.456417</v>
      </c>
      <c r="AF144" s="5">
        <v>-2.9958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1</v>
      </c>
      <c r="BI144" s="5">
        <v>0</v>
      </c>
      <c r="BJ144" s="5">
        <v>0</v>
      </c>
      <c r="BK144" s="5">
        <v>1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</row>
    <row r="145" spans="1:83" ht="13.5" customHeight="1">
      <c r="A145" t="s">
        <v>1736</v>
      </c>
      <c r="B145" s="5">
        <v>2517</v>
      </c>
      <c r="C145" s="6">
        <v>34.3</v>
      </c>
      <c r="D145" s="5" t="s">
        <v>1049</v>
      </c>
      <c r="E145" s="5" t="s">
        <v>1038</v>
      </c>
      <c r="F145" s="5" t="s">
        <v>1039</v>
      </c>
      <c r="G145" s="5" t="s">
        <v>1039</v>
      </c>
      <c r="H145" s="5" t="s">
        <v>99</v>
      </c>
      <c r="I145" s="5" t="s">
        <v>100</v>
      </c>
      <c r="J145" s="5">
        <v>891</v>
      </c>
      <c r="K145" s="5">
        <v>2923</v>
      </c>
      <c r="L145" s="7" t="s">
        <v>1050</v>
      </c>
      <c r="M145" s="7" t="s">
        <v>1051</v>
      </c>
      <c r="N145" s="5">
        <v>29</v>
      </c>
      <c r="O145" s="7" t="s">
        <v>1052</v>
      </c>
      <c r="P145" s="5">
        <v>862</v>
      </c>
      <c r="Q145" s="5" t="s">
        <v>126</v>
      </c>
      <c r="R145" s="5" t="s">
        <v>1053</v>
      </c>
      <c r="S145" s="5" t="s">
        <v>82</v>
      </c>
      <c r="T145" s="8" t="s">
        <v>82</v>
      </c>
      <c r="U145" s="5" t="s">
        <v>379</v>
      </c>
      <c r="V145" s="5" t="s">
        <v>82</v>
      </c>
      <c r="W145" s="5" t="s">
        <v>95</v>
      </c>
      <c r="X145" s="8">
        <v>37192</v>
      </c>
      <c r="Y145" s="5" t="s">
        <v>82</v>
      </c>
      <c r="Z145" s="9" t="s">
        <v>1054</v>
      </c>
      <c r="AA145" s="9" t="s">
        <v>1055</v>
      </c>
      <c r="AB145" s="10" t="str">
        <f t="shared" si="2"/>
        <v>http://www.hill-bagging.co.uk/mountaindetails.php?qu=S&amp;rf=2517</v>
      </c>
      <c r="AC145" s="5">
        <v>334366</v>
      </c>
      <c r="AD145" s="5">
        <v>514218</v>
      </c>
      <c r="AE145" s="5">
        <v>54.518994</v>
      </c>
      <c r="AF145" s="5">
        <v>-3.015444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1</v>
      </c>
      <c r="BC145" s="5">
        <v>0</v>
      </c>
      <c r="BD145" s="5">
        <v>1</v>
      </c>
      <c r="BE145" s="5">
        <v>0</v>
      </c>
      <c r="BF145" s="5">
        <v>1</v>
      </c>
      <c r="BG145" s="5">
        <v>1</v>
      </c>
      <c r="BH145" s="5">
        <v>1</v>
      </c>
      <c r="BI145" s="5">
        <v>0</v>
      </c>
      <c r="BJ145" s="5">
        <v>0</v>
      </c>
      <c r="BK145" s="5">
        <v>1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</row>
    <row r="146" spans="1:83" ht="13.5" customHeight="1">
      <c r="A146" t="s">
        <v>1693</v>
      </c>
      <c r="B146" s="5">
        <v>2464</v>
      </c>
      <c r="C146" s="6">
        <v>34.2</v>
      </c>
      <c r="D146" s="5" t="s">
        <v>734</v>
      </c>
      <c r="E146" s="5" t="s">
        <v>282</v>
      </c>
      <c r="F146" s="5" t="s">
        <v>283</v>
      </c>
      <c r="G146" s="5" t="s">
        <v>220</v>
      </c>
      <c r="H146" s="5" t="s">
        <v>86</v>
      </c>
      <c r="I146" s="5" t="s">
        <v>87</v>
      </c>
      <c r="J146" s="5">
        <v>568</v>
      </c>
      <c r="K146" s="5">
        <v>1864</v>
      </c>
      <c r="L146" s="7" t="s">
        <v>735</v>
      </c>
      <c r="M146" s="7" t="s">
        <v>736</v>
      </c>
      <c r="N146" s="5">
        <v>73</v>
      </c>
      <c r="O146" s="7" t="s">
        <v>737</v>
      </c>
      <c r="P146" s="5">
        <v>495</v>
      </c>
      <c r="Q146" s="5" t="s">
        <v>738</v>
      </c>
      <c r="R146" s="5" t="s">
        <v>739</v>
      </c>
      <c r="S146" s="5" t="s">
        <v>135</v>
      </c>
      <c r="T146" s="8" t="s">
        <v>82</v>
      </c>
      <c r="U146" s="5" t="s">
        <v>234</v>
      </c>
      <c r="V146" s="5" t="s">
        <v>82</v>
      </c>
      <c r="W146" s="5" t="s">
        <v>95</v>
      </c>
      <c r="X146" s="8">
        <v>39263</v>
      </c>
      <c r="Y146" s="5" t="s">
        <v>82</v>
      </c>
      <c r="Z146" s="9" t="s">
        <v>740</v>
      </c>
      <c r="AA146" s="9" t="s">
        <v>741</v>
      </c>
      <c r="AB146" s="10" t="str">
        <f t="shared" si="2"/>
        <v>http://www.hill-bagging.co.uk/mountaindetails.php?qu=S&amp;rf=2464</v>
      </c>
      <c r="AC146" s="5">
        <v>321107</v>
      </c>
      <c r="AD146" s="5">
        <v>521459</v>
      </c>
      <c r="AE146" s="5">
        <v>54.58216</v>
      </c>
      <c r="AF146" s="5">
        <v>-3.222169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1</v>
      </c>
      <c r="BI146" s="5">
        <v>0</v>
      </c>
      <c r="BJ146" s="5">
        <v>1</v>
      </c>
      <c r="BK146" s="5">
        <v>1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</row>
    <row r="147" spans="1:83" ht="13.5" customHeight="1">
      <c r="A147" t="s">
        <v>1668</v>
      </c>
      <c r="B147" s="5">
        <v>2423</v>
      </c>
      <c r="C147" s="6">
        <v>34.2</v>
      </c>
      <c r="D147" s="5" t="s">
        <v>562</v>
      </c>
      <c r="E147" s="5" t="s">
        <v>282</v>
      </c>
      <c r="F147" s="5" t="s">
        <v>283</v>
      </c>
      <c r="G147" s="5" t="s">
        <v>450</v>
      </c>
      <c r="H147" s="5" t="s">
        <v>86</v>
      </c>
      <c r="I147" s="5" t="s">
        <v>285</v>
      </c>
      <c r="J147" s="5">
        <v>700</v>
      </c>
      <c r="K147" s="5">
        <v>2297</v>
      </c>
      <c r="L147" s="7" t="s">
        <v>563</v>
      </c>
      <c r="M147" s="7" t="s">
        <v>564</v>
      </c>
      <c r="N147" s="5">
        <v>15</v>
      </c>
      <c r="O147" s="7" t="s">
        <v>565</v>
      </c>
      <c r="P147" s="5">
        <v>685</v>
      </c>
      <c r="Q147" s="5" t="s">
        <v>126</v>
      </c>
      <c r="R147" s="5" t="s">
        <v>82</v>
      </c>
      <c r="S147" s="5" t="s">
        <v>82</v>
      </c>
      <c r="T147" s="8" t="s">
        <v>82</v>
      </c>
      <c r="U147" s="5" t="s">
        <v>546</v>
      </c>
      <c r="V147" s="5" t="s">
        <v>82</v>
      </c>
      <c r="W147" s="5" t="s">
        <v>95</v>
      </c>
      <c r="X147" s="8">
        <v>37192</v>
      </c>
      <c r="Y147" s="5" t="s">
        <v>82</v>
      </c>
      <c r="Z147" s="9" t="s">
        <v>566</v>
      </c>
      <c r="AA147" s="9" t="s">
        <v>567</v>
      </c>
      <c r="AB147" s="10" t="str">
        <f t="shared" si="2"/>
        <v>http://www.hill-bagging.co.uk/mountaindetails.php?qu=S&amp;rf=2423</v>
      </c>
      <c r="AC147" s="5">
        <v>328455</v>
      </c>
      <c r="AD147" s="5">
        <v>507910</v>
      </c>
      <c r="AE147" s="5">
        <v>54.461514</v>
      </c>
      <c r="AF147" s="5">
        <v>-3.10521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1</v>
      </c>
      <c r="BC147" s="5">
        <v>0</v>
      </c>
      <c r="BD147" s="5">
        <v>0</v>
      </c>
      <c r="BE147" s="5">
        <v>0</v>
      </c>
      <c r="BF147" s="5">
        <v>1</v>
      </c>
      <c r="BG147" s="5">
        <v>0</v>
      </c>
      <c r="BH147" s="5">
        <v>1</v>
      </c>
      <c r="BI147" s="5">
        <v>0</v>
      </c>
      <c r="BJ147" s="5">
        <v>0</v>
      </c>
      <c r="BK147" s="5">
        <v>1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</row>
    <row r="148" spans="1:83" ht="13.5" customHeight="1">
      <c r="A148" t="s">
        <v>1666</v>
      </c>
      <c r="B148" s="5">
        <v>2419</v>
      </c>
      <c r="C148" s="6">
        <v>34.2</v>
      </c>
      <c r="D148" s="5" t="s">
        <v>549</v>
      </c>
      <c r="E148" s="5" t="s">
        <v>282</v>
      </c>
      <c r="F148" s="5" t="s">
        <v>283</v>
      </c>
      <c r="G148" s="5" t="s">
        <v>284</v>
      </c>
      <c r="H148" s="5" t="s">
        <v>86</v>
      </c>
      <c r="I148" s="5" t="s">
        <v>285</v>
      </c>
      <c r="J148" s="5">
        <v>705</v>
      </c>
      <c r="K148" s="5">
        <v>2313</v>
      </c>
      <c r="L148" s="7" t="s">
        <v>550</v>
      </c>
      <c r="M148" s="7" t="s">
        <v>551</v>
      </c>
      <c r="N148" s="5">
        <v>177</v>
      </c>
      <c r="O148" s="7" t="s">
        <v>552</v>
      </c>
      <c r="P148" s="5">
        <v>528</v>
      </c>
      <c r="Q148" s="5" t="s">
        <v>126</v>
      </c>
      <c r="R148" s="5" t="s">
        <v>342</v>
      </c>
      <c r="S148" s="5" t="s">
        <v>82</v>
      </c>
      <c r="T148" s="8" t="s">
        <v>82</v>
      </c>
      <c r="U148" s="5" t="s">
        <v>94</v>
      </c>
      <c r="V148" s="5" t="s">
        <v>82</v>
      </c>
      <c r="W148" s="5" t="s">
        <v>95</v>
      </c>
      <c r="X148" s="8">
        <v>37192</v>
      </c>
      <c r="Y148" s="5" t="s">
        <v>82</v>
      </c>
      <c r="Z148" s="9" t="s">
        <v>553</v>
      </c>
      <c r="AA148" s="9" t="s">
        <v>554</v>
      </c>
      <c r="AB148" s="10" t="str">
        <f t="shared" si="2"/>
        <v>http://www.hill-bagging.co.uk/mountaindetails.php?qu=S&amp;rf=2419</v>
      </c>
      <c r="AC148" s="5">
        <v>327120</v>
      </c>
      <c r="AD148" s="5">
        <v>504214</v>
      </c>
      <c r="AE148" s="5">
        <v>54.428115</v>
      </c>
      <c r="AF148" s="5">
        <v>-3.12489</v>
      </c>
      <c r="AG148" s="5">
        <v>1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1</v>
      </c>
      <c r="BC148" s="5">
        <v>1</v>
      </c>
      <c r="BD148" s="5">
        <v>0</v>
      </c>
      <c r="BE148" s="5">
        <v>0</v>
      </c>
      <c r="BF148" s="5">
        <v>1</v>
      </c>
      <c r="BG148" s="5">
        <v>1</v>
      </c>
      <c r="BH148" s="5">
        <v>1</v>
      </c>
      <c r="BI148" s="5">
        <v>0</v>
      </c>
      <c r="BJ148" s="5">
        <v>0</v>
      </c>
      <c r="BK148" s="5">
        <v>1</v>
      </c>
      <c r="BL148" s="5">
        <v>1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</row>
    <row r="149" spans="1:83" ht="13.5" customHeight="1">
      <c r="A149" t="s">
        <v>1664</v>
      </c>
      <c r="B149" s="5">
        <v>2417</v>
      </c>
      <c r="C149" s="6">
        <v>34.2</v>
      </c>
      <c r="D149" s="5" t="s">
        <v>536</v>
      </c>
      <c r="E149" s="5" t="s">
        <v>282</v>
      </c>
      <c r="F149" s="5" t="s">
        <v>283</v>
      </c>
      <c r="G149" s="5" t="s">
        <v>450</v>
      </c>
      <c r="H149" s="5" t="s">
        <v>86</v>
      </c>
      <c r="I149" s="5" t="s">
        <v>285</v>
      </c>
      <c r="J149" s="5">
        <v>709</v>
      </c>
      <c r="K149" s="5">
        <v>2326</v>
      </c>
      <c r="L149" s="7" t="s">
        <v>537</v>
      </c>
      <c r="M149" s="7" t="s">
        <v>538</v>
      </c>
      <c r="N149" s="5">
        <v>54</v>
      </c>
      <c r="O149" s="7" t="s">
        <v>539</v>
      </c>
      <c r="P149" s="5">
        <v>655</v>
      </c>
      <c r="Q149" s="5" t="s">
        <v>126</v>
      </c>
      <c r="R149" s="5" t="s">
        <v>82</v>
      </c>
      <c r="S149" s="5" t="s">
        <v>93</v>
      </c>
      <c r="T149" s="8" t="s">
        <v>82</v>
      </c>
      <c r="U149" s="5" t="s">
        <v>112</v>
      </c>
      <c r="V149" s="5" t="s">
        <v>82</v>
      </c>
      <c r="W149" s="5" t="s">
        <v>95</v>
      </c>
      <c r="X149" s="8">
        <v>37192</v>
      </c>
      <c r="Y149" s="5" t="s">
        <v>82</v>
      </c>
      <c r="Z149" s="9" t="s">
        <v>540</v>
      </c>
      <c r="AA149" s="9" t="s">
        <v>541</v>
      </c>
      <c r="AB149" s="10" t="str">
        <f t="shared" si="2"/>
        <v>http://www.hill-bagging.co.uk/mountaindetails.php?qu=S&amp;rf=2417</v>
      </c>
      <c r="AC149" s="5">
        <v>327399</v>
      </c>
      <c r="AD149" s="5">
        <v>507358</v>
      </c>
      <c r="AE149" s="5">
        <v>54.456404</v>
      </c>
      <c r="AF149" s="5">
        <v>-3.121362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1</v>
      </c>
      <c r="BC149" s="5">
        <v>1</v>
      </c>
      <c r="BD149" s="5">
        <v>0</v>
      </c>
      <c r="BE149" s="5">
        <v>0</v>
      </c>
      <c r="BF149" s="5">
        <v>1</v>
      </c>
      <c r="BG149" s="5">
        <v>1</v>
      </c>
      <c r="BH149" s="5">
        <v>1</v>
      </c>
      <c r="BI149" s="5">
        <v>0</v>
      </c>
      <c r="BJ149" s="5">
        <v>0</v>
      </c>
      <c r="BK149" s="5">
        <v>1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1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</row>
    <row r="150" spans="1:83" ht="13.5" customHeight="1">
      <c r="A150" t="s">
        <v>1634</v>
      </c>
      <c r="B150" s="5">
        <v>2368</v>
      </c>
      <c r="C150" s="6">
        <v>34.2</v>
      </c>
      <c r="D150" s="5" t="s">
        <v>324</v>
      </c>
      <c r="E150" s="5" t="s">
        <v>282</v>
      </c>
      <c r="F150" s="5" t="s">
        <v>283</v>
      </c>
      <c r="G150" s="5" t="s">
        <v>317</v>
      </c>
      <c r="H150" s="5" t="s">
        <v>86</v>
      </c>
      <c r="I150" s="5" t="s">
        <v>87</v>
      </c>
      <c r="J150" s="5">
        <v>892</v>
      </c>
      <c r="K150" s="5">
        <v>2927</v>
      </c>
      <c r="L150" s="7" t="s">
        <v>325</v>
      </c>
      <c r="M150" s="7" t="s">
        <v>326</v>
      </c>
      <c r="N150" s="5">
        <v>348</v>
      </c>
      <c r="O150" s="7" t="s">
        <v>327</v>
      </c>
      <c r="P150" s="5">
        <v>544</v>
      </c>
      <c r="Q150" s="5" t="s">
        <v>268</v>
      </c>
      <c r="R150" s="5" t="s">
        <v>82</v>
      </c>
      <c r="S150" s="5" t="s">
        <v>93</v>
      </c>
      <c r="T150" s="8" t="s">
        <v>82</v>
      </c>
      <c r="U150" s="5" t="s">
        <v>94</v>
      </c>
      <c r="V150" s="5" t="s">
        <v>82</v>
      </c>
      <c r="W150" s="5" t="s">
        <v>95</v>
      </c>
      <c r="X150" s="8">
        <v>37192</v>
      </c>
      <c r="Y150" s="5" t="s">
        <v>82</v>
      </c>
      <c r="Z150" s="9" t="s">
        <v>328</v>
      </c>
      <c r="AA150" s="9" t="s">
        <v>329</v>
      </c>
      <c r="AB150" s="10" t="str">
        <f t="shared" si="2"/>
        <v>http://www.hill-bagging.co.uk/mountaindetails.php?qu=S&amp;rf=2368</v>
      </c>
      <c r="AC150" s="5">
        <v>317125</v>
      </c>
      <c r="AD150" s="5">
        <v>512105</v>
      </c>
      <c r="AE150" s="5">
        <v>54.497481</v>
      </c>
      <c r="AF150" s="5">
        <v>-3.281127</v>
      </c>
      <c r="AG150" s="5">
        <v>1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1</v>
      </c>
      <c r="BC150" s="5">
        <v>1</v>
      </c>
      <c r="BD150" s="5">
        <v>0</v>
      </c>
      <c r="BE150" s="5">
        <v>0</v>
      </c>
      <c r="BF150" s="5">
        <v>1</v>
      </c>
      <c r="BG150" s="5">
        <v>1</v>
      </c>
      <c r="BH150" s="5">
        <v>1</v>
      </c>
      <c r="BI150" s="5">
        <v>0</v>
      </c>
      <c r="BJ150" s="5">
        <v>0</v>
      </c>
      <c r="BK150" s="5">
        <v>1</v>
      </c>
      <c r="BL150" s="5">
        <v>1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1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</row>
    <row r="151" spans="1:83" ht="13.5" customHeight="1">
      <c r="A151" t="s">
        <v>1774</v>
      </c>
      <c r="B151" s="5">
        <v>2561</v>
      </c>
      <c r="C151" s="6">
        <v>34.3</v>
      </c>
      <c r="D151" s="5" t="s">
        <v>1300</v>
      </c>
      <c r="E151" s="5" t="s">
        <v>1038</v>
      </c>
      <c r="F151" s="5" t="s">
        <v>1039</v>
      </c>
      <c r="G151" s="5" t="s">
        <v>1109</v>
      </c>
      <c r="H151" s="5" t="s">
        <v>99</v>
      </c>
      <c r="I151" s="5" t="s">
        <v>100</v>
      </c>
      <c r="J151" s="5">
        <v>657</v>
      </c>
      <c r="K151" s="5">
        <v>2156</v>
      </c>
      <c r="L151" s="7" t="s">
        <v>1301</v>
      </c>
      <c r="M151" s="7" t="s">
        <v>1302</v>
      </c>
      <c r="N151" s="5">
        <v>262</v>
      </c>
      <c r="O151" s="7" t="s">
        <v>1303</v>
      </c>
      <c r="P151" s="5">
        <v>395</v>
      </c>
      <c r="Q151" s="5" t="s">
        <v>1304</v>
      </c>
      <c r="R151" s="5" t="s">
        <v>1305</v>
      </c>
      <c r="S151" s="5" t="s">
        <v>135</v>
      </c>
      <c r="T151" s="8" t="s">
        <v>82</v>
      </c>
      <c r="U151" s="5" t="s">
        <v>94</v>
      </c>
      <c r="V151" s="5" t="s">
        <v>82</v>
      </c>
      <c r="W151" s="5" t="s">
        <v>95</v>
      </c>
      <c r="X151" s="8">
        <v>39972</v>
      </c>
      <c r="Y151" s="5" t="s">
        <v>82</v>
      </c>
      <c r="Z151" s="9" t="s">
        <v>1306</v>
      </c>
      <c r="AA151" s="9" t="s">
        <v>1307</v>
      </c>
      <c r="AB151" s="10" t="str">
        <f t="shared" si="2"/>
        <v>http://www.hill-bagging.co.uk/mountaindetails.php?qu=S&amp;rf=2561</v>
      </c>
      <c r="AC151" s="5">
        <v>340534</v>
      </c>
      <c r="AD151" s="5">
        <v>516949</v>
      </c>
      <c r="AE151" s="5">
        <v>54.544296</v>
      </c>
      <c r="AF151" s="5">
        <v>-2.920726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1</v>
      </c>
      <c r="BC151" s="5">
        <v>1</v>
      </c>
      <c r="BD151" s="5">
        <v>0</v>
      </c>
      <c r="BE151" s="5">
        <v>0</v>
      </c>
      <c r="BF151" s="5">
        <v>1</v>
      </c>
      <c r="BG151" s="5">
        <v>1</v>
      </c>
      <c r="BH151" s="5">
        <v>1</v>
      </c>
      <c r="BI151" s="5">
        <v>0</v>
      </c>
      <c r="BJ151" s="5">
        <v>0</v>
      </c>
      <c r="BK151" s="5">
        <v>1</v>
      </c>
      <c r="BL151" s="5">
        <v>1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1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</row>
    <row r="152" spans="1:83" ht="13.5" customHeight="1">
      <c r="A152" t="s">
        <v>1738</v>
      </c>
      <c r="B152" s="5">
        <v>2520</v>
      </c>
      <c r="C152" s="6">
        <v>34.3</v>
      </c>
      <c r="D152" s="5" t="s">
        <v>1062</v>
      </c>
      <c r="E152" s="5" t="s">
        <v>1038</v>
      </c>
      <c r="F152" s="5" t="s">
        <v>1039</v>
      </c>
      <c r="G152" s="5" t="s">
        <v>1039</v>
      </c>
      <c r="H152" s="5" t="s">
        <v>99</v>
      </c>
      <c r="I152" s="5" t="s">
        <v>100</v>
      </c>
      <c r="J152" s="5">
        <v>883</v>
      </c>
      <c r="K152" s="5">
        <v>2897</v>
      </c>
      <c r="L152" s="7" t="s">
        <v>1063</v>
      </c>
      <c r="M152" s="7" t="s">
        <v>1064</v>
      </c>
      <c r="N152" s="5">
        <v>91</v>
      </c>
      <c r="O152" s="7" t="s">
        <v>1065</v>
      </c>
      <c r="P152" s="5">
        <v>792</v>
      </c>
      <c r="Q152" s="5" t="s">
        <v>700</v>
      </c>
      <c r="R152" s="5" t="s">
        <v>82</v>
      </c>
      <c r="S152" s="5" t="s">
        <v>82</v>
      </c>
      <c r="T152" s="8" t="s">
        <v>82</v>
      </c>
      <c r="U152" s="5" t="s">
        <v>112</v>
      </c>
      <c r="V152" s="5" t="s">
        <v>82</v>
      </c>
      <c r="W152" s="5" t="s">
        <v>95</v>
      </c>
      <c r="X152" s="8">
        <v>37192</v>
      </c>
      <c r="Y152" s="5" t="s">
        <v>82</v>
      </c>
      <c r="Z152" s="9" t="s">
        <v>1066</v>
      </c>
      <c r="AA152" s="9" t="s">
        <v>1067</v>
      </c>
      <c r="AB152" s="10" t="str">
        <f t="shared" si="2"/>
        <v>http://www.hill-bagging.co.uk/mountaindetails.php?qu=S&amp;rf=2520</v>
      </c>
      <c r="AC152" s="5">
        <v>334281</v>
      </c>
      <c r="AD152" s="5">
        <v>517417</v>
      </c>
      <c r="AE152" s="5">
        <v>54.547727</v>
      </c>
      <c r="AF152" s="5">
        <v>-3.017471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1</v>
      </c>
      <c r="BC152" s="5">
        <v>1</v>
      </c>
      <c r="BD152" s="5">
        <v>0</v>
      </c>
      <c r="BE152" s="5">
        <v>0</v>
      </c>
      <c r="BF152" s="5">
        <v>1</v>
      </c>
      <c r="BG152" s="5">
        <v>1</v>
      </c>
      <c r="BH152" s="5">
        <v>1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</row>
    <row r="153" spans="1:83" ht="13.5" customHeight="1">
      <c r="A153" t="s">
        <v>1748</v>
      </c>
      <c r="B153" s="5">
        <v>2532</v>
      </c>
      <c r="C153" s="6">
        <v>34.3</v>
      </c>
      <c r="D153" s="5" t="s">
        <v>1128</v>
      </c>
      <c r="E153" s="5" t="s">
        <v>1038</v>
      </c>
      <c r="F153" s="5" t="s">
        <v>1039</v>
      </c>
      <c r="G153" s="5" t="s">
        <v>1109</v>
      </c>
      <c r="H153" s="5" t="s">
        <v>99</v>
      </c>
      <c r="I153" s="5" t="s">
        <v>100</v>
      </c>
      <c r="J153" s="5">
        <v>792</v>
      </c>
      <c r="K153" s="5">
        <v>2598</v>
      </c>
      <c r="L153" s="7" t="s">
        <v>1129</v>
      </c>
      <c r="M153" s="12" t="s">
        <v>2051</v>
      </c>
      <c r="N153" s="5">
        <v>41</v>
      </c>
      <c r="O153" s="7" t="s">
        <v>1130</v>
      </c>
      <c r="P153" s="5">
        <v>751</v>
      </c>
      <c r="Q153" s="5" t="s">
        <v>82</v>
      </c>
      <c r="R153" s="5" t="s">
        <v>82</v>
      </c>
      <c r="S153" s="5" t="s">
        <v>82</v>
      </c>
      <c r="T153" s="8" t="s">
        <v>82</v>
      </c>
      <c r="U153" s="5" t="s">
        <v>112</v>
      </c>
      <c r="V153" s="5" t="s">
        <v>82</v>
      </c>
      <c r="W153" s="5" t="s">
        <v>95</v>
      </c>
      <c r="X153" s="8">
        <v>39629</v>
      </c>
      <c r="Y153" s="5" t="s">
        <v>82</v>
      </c>
      <c r="Z153" s="9" t="s">
        <v>1131</v>
      </c>
      <c r="AA153" s="9" t="s">
        <v>1132</v>
      </c>
      <c r="AB153" s="10" t="str">
        <f t="shared" si="2"/>
        <v>http://www.hill-bagging.co.uk/mountaindetails.php?qu=S&amp;rf=2532</v>
      </c>
      <c r="AC153" s="5">
        <v>344200</v>
      </c>
      <c r="AD153" s="5">
        <v>512700</v>
      </c>
      <c r="AE153" s="5">
        <v>54.506534</v>
      </c>
      <c r="AF153" s="5">
        <v>-2.86326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1</v>
      </c>
      <c r="BC153" s="5">
        <v>1</v>
      </c>
      <c r="BD153" s="5">
        <v>0</v>
      </c>
      <c r="BE153" s="5">
        <v>0</v>
      </c>
      <c r="BF153" s="5">
        <v>1</v>
      </c>
      <c r="BG153" s="5">
        <v>1</v>
      </c>
      <c r="BH153" s="5">
        <v>1</v>
      </c>
      <c r="BI153" s="5">
        <v>0</v>
      </c>
      <c r="BJ153" s="5">
        <v>0</v>
      </c>
      <c r="BK153" s="5">
        <v>1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</row>
    <row r="154" spans="1:83" ht="13.5" customHeight="1">
      <c r="A154" t="s">
        <v>1730</v>
      </c>
      <c r="B154" s="5">
        <v>2502</v>
      </c>
      <c r="C154" s="6">
        <v>34.2</v>
      </c>
      <c r="D154" s="5" t="s">
        <v>998</v>
      </c>
      <c r="E154" s="5" t="s">
        <v>282</v>
      </c>
      <c r="F154" s="5" t="s">
        <v>283</v>
      </c>
      <c r="G154" s="5" t="s">
        <v>220</v>
      </c>
      <c r="H154" s="5" t="s">
        <v>354</v>
      </c>
      <c r="I154" s="5" t="s">
        <v>87</v>
      </c>
      <c r="J154" s="5">
        <v>355</v>
      </c>
      <c r="K154" s="5">
        <v>1165</v>
      </c>
      <c r="L154" s="7" t="s">
        <v>999</v>
      </c>
      <c r="M154" s="7" t="s">
        <v>1000</v>
      </c>
      <c r="N154" s="5">
        <v>66</v>
      </c>
      <c r="O154" s="7" t="s">
        <v>1001</v>
      </c>
      <c r="P154" s="5">
        <v>289</v>
      </c>
      <c r="Q154" s="5" t="s">
        <v>126</v>
      </c>
      <c r="R154" s="5" t="s">
        <v>82</v>
      </c>
      <c r="S154" s="5" t="s">
        <v>82</v>
      </c>
      <c r="T154" s="8" t="s">
        <v>82</v>
      </c>
      <c r="U154" s="5" t="s">
        <v>182</v>
      </c>
      <c r="V154" s="5" t="s">
        <v>82</v>
      </c>
      <c r="W154" s="5" t="s">
        <v>95</v>
      </c>
      <c r="X154" s="8">
        <v>39629</v>
      </c>
      <c r="Y154" s="5" t="s">
        <v>82</v>
      </c>
      <c r="Z154" s="9" t="s">
        <v>1002</v>
      </c>
      <c r="AA154" s="9" t="s">
        <v>1003</v>
      </c>
      <c r="AB154" s="10" t="str">
        <f t="shared" si="2"/>
        <v>http://www.hill-bagging.co.uk/mountaindetails.php?qu=S&amp;rf=2502</v>
      </c>
      <c r="AC154" s="5">
        <v>316726</v>
      </c>
      <c r="AD154" s="5">
        <v>518253</v>
      </c>
      <c r="AE154" s="5">
        <v>54.552652</v>
      </c>
      <c r="AF154" s="5">
        <v>-3.289025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1</v>
      </c>
      <c r="BI154" s="5">
        <v>0</v>
      </c>
      <c r="BJ154" s="5">
        <v>0</v>
      </c>
      <c r="BK154" s="5">
        <v>1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</row>
    <row r="155" spans="1:83" ht="13.5" customHeight="1">
      <c r="A155" t="s">
        <v>1716</v>
      </c>
      <c r="B155" s="5">
        <v>2487</v>
      </c>
      <c r="C155" s="6">
        <v>34.2</v>
      </c>
      <c r="D155" s="5" t="s">
        <v>896</v>
      </c>
      <c r="E155" s="5" t="s">
        <v>282</v>
      </c>
      <c r="F155" s="5" t="s">
        <v>283</v>
      </c>
      <c r="G155" s="5" t="s">
        <v>450</v>
      </c>
      <c r="H155" s="5" t="s">
        <v>99</v>
      </c>
      <c r="I155" s="5" t="s">
        <v>897</v>
      </c>
      <c r="J155" s="5">
        <v>461</v>
      </c>
      <c r="K155" s="5">
        <v>1512</v>
      </c>
      <c r="L155" s="7" t="s">
        <v>898</v>
      </c>
      <c r="M155" s="7" t="s">
        <v>899</v>
      </c>
      <c r="N155" s="5">
        <v>44</v>
      </c>
      <c r="O155" s="7" t="s">
        <v>900</v>
      </c>
      <c r="P155" s="5">
        <v>417</v>
      </c>
      <c r="Q155" s="5" t="s">
        <v>901</v>
      </c>
      <c r="R155" s="5" t="s">
        <v>82</v>
      </c>
      <c r="S155" s="5" t="s">
        <v>135</v>
      </c>
      <c r="T155" s="8" t="s">
        <v>82</v>
      </c>
      <c r="U155" s="5" t="s">
        <v>182</v>
      </c>
      <c r="V155" s="5" t="s">
        <v>82</v>
      </c>
      <c r="W155" s="5" t="s">
        <v>95</v>
      </c>
      <c r="X155" s="8">
        <v>40497</v>
      </c>
      <c r="Y155" s="5" t="s">
        <v>82</v>
      </c>
      <c r="Z155" s="9" t="s">
        <v>902</v>
      </c>
      <c r="AA155" s="9" t="s">
        <v>903</v>
      </c>
      <c r="AB155" s="10" t="str">
        <f t="shared" si="2"/>
        <v>http://www.hill-bagging.co.uk/mountaindetails.php?qu=S&amp;rf=2487</v>
      </c>
      <c r="AC155" s="5">
        <v>330338</v>
      </c>
      <c r="AD155" s="5">
        <v>518759</v>
      </c>
      <c r="AE155" s="5">
        <v>54.559257</v>
      </c>
      <c r="AF155" s="5">
        <v>-3.078733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1</v>
      </c>
      <c r="BI155" s="5">
        <v>0</v>
      </c>
      <c r="BJ155" s="5">
        <v>0</v>
      </c>
      <c r="BK155" s="5">
        <v>1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</row>
    <row r="156" spans="1:83" ht="13.5" customHeight="1">
      <c r="A156" t="s">
        <v>1654</v>
      </c>
      <c r="B156" s="5">
        <v>2399</v>
      </c>
      <c r="C156" s="6">
        <v>34.2</v>
      </c>
      <c r="D156" s="5" t="s">
        <v>466</v>
      </c>
      <c r="E156" s="5" t="s">
        <v>282</v>
      </c>
      <c r="F156" s="5" t="s">
        <v>283</v>
      </c>
      <c r="G156" s="5" t="s">
        <v>317</v>
      </c>
      <c r="H156" s="5" t="s">
        <v>354</v>
      </c>
      <c r="I156" s="5" t="s">
        <v>87</v>
      </c>
      <c r="J156" s="5">
        <v>755</v>
      </c>
      <c r="K156" s="5">
        <v>2477</v>
      </c>
      <c r="L156" s="7" t="s">
        <v>467</v>
      </c>
      <c r="M156" s="7" t="s">
        <v>468</v>
      </c>
      <c r="N156" s="5">
        <v>40</v>
      </c>
      <c r="O156" s="7" t="s">
        <v>469</v>
      </c>
      <c r="P156" s="5">
        <v>715</v>
      </c>
      <c r="Q156" s="5" t="s">
        <v>126</v>
      </c>
      <c r="R156" s="5" t="s">
        <v>470</v>
      </c>
      <c r="S156" s="5" t="s">
        <v>82</v>
      </c>
      <c r="T156" s="8" t="s">
        <v>82</v>
      </c>
      <c r="U156" s="5" t="s">
        <v>112</v>
      </c>
      <c r="V156" s="5" t="s">
        <v>82</v>
      </c>
      <c r="W156" s="5" t="s">
        <v>95</v>
      </c>
      <c r="X156" s="8">
        <v>37192</v>
      </c>
      <c r="Y156" s="5" t="s">
        <v>82</v>
      </c>
      <c r="Z156" s="9" t="s">
        <v>471</v>
      </c>
      <c r="AA156" s="9" t="s">
        <v>472</v>
      </c>
      <c r="AB156" s="10" t="str">
        <f t="shared" si="2"/>
        <v>http://www.hill-bagging.co.uk/mountaindetails.php?qu=S&amp;rf=2399</v>
      </c>
      <c r="AC156" s="5">
        <v>316053</v>
      </c>
      <c r="AD156" s="5">
        <v>515454</v>
      </c>
      <c r="AE156" s="5">
        <v>54.527393000000004</v>
      </c>
      <c r="AF156" s="5">
        <v>-3.298629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1</v>
      </c>
      <c r="BC156" s="5">
        <v>1</v>
      </c>
      <c r="BD156" s="5">
        <v>0</v>
      </c>
      <c r="BE156" s="5">
        <v>0</v>
      </c>
      <c r="BF156" s="5">
        <v>1</v>
      </c>
      <c r="BG156" s="5">
        <v>1</v>
      </c>
      <c r="BH156" s="5">
        <v>1</v>
      </c>
      <c r="BI156" s="5">
        <v>0</v>
      </c>
      <c r="BJ156" s="5">
        <v>0</v>
      </c>
      <c r="BK156" s="5">
        <v>1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</row>
    <row r="157" spans="1:83" ht="13.5" customHeight="1">
      <c r="A157" t="s">
        <v>1640</v>
      </c>
      <c r="B157" s="5">
        <v>2378</v>
      </c>
      <c r="C157" s="6">
        <v>34.2</v>
      </c>
      <c r="D157" s="5" t="s">
        <v>369</v>
      </c>
      <c r="E157" s="5" t="s">
        <v>282</v>
      </c>
      <c r="F157" s="5" t="s">
        <v>283</v>
      </c>
      <c r="G157" s="5" t="s">
        <v>317</v>
      </c>
      <c r="H157" s="5" t="s">
        <v>354</v>
      </c>
      <c r="I157" s="5" t="s">
        <v>318</v>
      </c>
      <c r="J157" s="5">
        <v>826</v>
      </c>
      <c r="K157" s="5">
        <v>2710</v>
      </c>
      <c r="L157" s="7" t="s">
        <v>370</v>
      </c>
      <c r="M157" s="7" t="s">
        <v>371</v>
      </c>
      <c r="N157" s="5">
        <v>62</v>
      </c>
      <c r="O157" s="7" t="s">
        <v>372</v>
      </c>
      <c r="P157" s="5">
        <v>764</v>
      </c>
      <c r="Q157" s="5" t="s">
        <v>126</v>
      </c>
      <c r="R157" s="5" t="s">
        <v>82</v>
      </c>
      <c r="S157" s="5" t="s">
        <v>82</v>
      </c>
      <c r="T157" s="8" t="s">
        <v>82</v>
      </c>
      <c r="U157" s="5" t="s">
        <v>112</v>
      </c>
      <c r="V157" s="5" t="s">
        <v>82</v>
      </c>
      <c r="W157" s="5" t="s">
        <v>95</v>
      </c>
      <c r="X157" s="8">
        <v>37192</v>
      </c>
      <c r="Y157" s="5" t="s">
        <v>82</v>
      </c>
      <c r="Z157" s="9" t="s">
        <v>373</v>
      </c>
      <c r="AA157" s="9" t="s">
        <v>374</v>
      </c>
      <c r="AB157" s="10" t="str">
        <f t="shared" si="2"/>
        <v>http://www.hill-bagging.co.uk/mountaindetails.php?qu=S&amp;rf=2378</v>
      </c>
      <c r="AC157" s="5">
        <v>316526</v>
      </c>
      <c r="AD157" s="5">
        <v>510605</v>
      </c>
      <c r="AE157" s="5">
        <v>54.483905</v>
      </c>
      <c r="AF157" s="5">
        <v>-3.289949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1</v>
      </c>
      <c r="BC157" s="5">
        <v>1</v>
      </c>
      <c r="BD157" s="5">
        <v>0</v>
      </c>
      <c r="BE157" s="5">
        <v>0</v>
      </c>
      <c r="BF157" s="5">
        <v>1</v>
      </c>
      <c r="BG157" s="5">
        <v>1</v>
      </c>
      <c r="BH157" s="5">
        <v>1</v>
      </c>
      <c r="BI157" s="5">
        <v>0</v>
      </c>
      <c r="BJ157" s="5">
        <v>0</v>
      </c>
      <c r="BK157" s="5">
        <v>1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</row>
    <row r="158" spans="1:83" ht="13.5" customHeight="1">
      <c r="A158" t="s">
        <v>1754</v>
      </c>
      <c r="B158" s="5">
        <v>2538</v>
      </c>
      <c r="C158" s="6">
        <v>34.3</v>
      </c>
      <c r="D158" s="5" t="s">
        <v>1166</v>
      </c>
      <c r="E158" s="5" t="s">
        <v>1038</v>
      </c>
      <c r="F158" s="5" t="s">
        <v>1039</v>
      </c>
      <c r="G158" s="5" t="s">
        <v>1039</v>
      </c>
      <c r="H158" s="5" t="s">
        <v>99</v>
      </c>
      <c r="I158" s="5" t="s">
        <v>979</v>
      </c>
      <c r="J158" s="5">
        <v>776</v>
      </c>
      <c r="K158" s="5">
        <v>2546</v>
      </c>
      <c r="L158" s="7" t="s">
        <v>1167</v>
      </c>
      <c r="M158" s="7" t="s">
        <v>1168</v>
      </c>
      <c r="N158" s="5">
        <v>260</v>
      </c>
      <c r="O158" s="7" t="s">
        <v>1169</v>
      </c>
      <c r="P158" s="5">
        <v>516</v>
      </c>
      <c r="Q158" s="5" t="s">
        <v>126</v>
      </c>
      <c r="R158" s="5" t="s">
        <v>82</v>
      </c>
      <c r="S158" s="5" t="s">
        <v>82</v>
      </c>
      <c r="T158" s="8" t="s">
        <v>82</v>
      </c>
      <c r="U158" s="5" t="s">
        <v>94</v>
      </c>
      <c r="V158" s="5" t="s">
        <v>82</v>
      </c>
      <c r="W158" s="5" t="s">
        <v>95</v>
      </c>
      <c r="X158" s="8">
        <v>37192</v>
      </c>
      <c r="Y158" s="5" t="s">
        <v>82</v>
      </c>
      <c r="Z158" s="9" t="s">
        <v>1170</v>
      </c>
      <c r="AA158" s="9" t="s">
        <v>1171</v>
      </c>
      <c r="AB158" s="10" t="str">
        <f t="shared" si="2"/>
        <v>http://www.hill-bagging.co.uk/mountaindetails.php?qu=S&amp;rf=2538</v>
      </c>
      <c r="AC158" s="5">
        <v>339659</v>
      </c>
      <c r="AD158" s="5">
        <v>508758</v>
      </c>
      <c r="AE158" s="5">
        <v>54.470591</v>
      </c>
      <c r="AF158" s="5">
        <v>-2.932571</v>
      </c>
      <c r="AG158" s="5">
        <v>1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1</v>
      </c>
      <c r="BC158" s="5">
        <v>1</v>
      </c>
      <c r="BD158" s="5">
        <v>0</v>
      </c>
      <c r="BE158" s="5">
        <v>0</v>
      </c>
      <c r="BF158" s="5">
        <v>1</v>
      </c>
      <c r="BG158" s="5">
        <v>1</v>
      </c>
      <c r="BH158" s="5">
        <v>1</v>
      </c>
      <c r="BI158" s="5">
        <v>0</v>
      </c>
      <c r="BJ158" s="5">
        <v>0</v>
      </c>
      <c r="BK158" s="5">
        <v>1</v>
      </c>
      <c r="BL158" s="5">
        <v>1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</row>
    <row r="159" spans="1:83" ht="13.5" customHeight="1">
      <c r="A159" t="s">
        <v>1769</v>
      </c>
      <c r="B159" s="5">
        <v>2553</v>
      </c>
      <c r="C159" s="6">
        <v>34.3</v>
      </c>
      <c r="D159" s="5" t="s">
        <v>1266</v>
      </c>
      <c r="E159" s="5" t="s">
        <v>1038</v>
      </c>
      <c r="F159" s="5" t="s">
        <v>1039</v>
      </c>
      <c r="G159" s="5" t="s">
        <v>1109</v>
      </c>
      <c r="H159" s="5" t="s">
        <v>99</v>
      </c>
      <c r="I159" s="5" t="s">
        <v>100</v>
      </c>
      <c r="J159" s="5">
        <v>696</v>
      </c>
      <c r="K159" s="5">
        <v>2283</v>
      </c>
      <c r="L159" s="7" t="s">
        <v>1267</v>
      </c>
      <c r="M159" s="7" t="s">
        <v>1268</v>
      </c>
      <c r="N159" s="5">
        <v>111</v>
      </c>
      <c r="O159" s="7" t="s">
        <v>1269</v>
      </c>
      <c r="P159" s="5">
        <v>585</v>
      </c>
      <c r="Q159" s="5" t="s">
        <v>1270</v>
      </c>
      <c r="R159" s="5" t="s">
        <v>1271</v>
      </c>
      <c r="S159" s="5" t="s">
        <v>135</v>
      </c>
      <c r="T159" s="8" t="s">
        <v>82</v>
      </c>
      <c r="U159" s="5" t="s">
        <v>335</v>
      </c>
      <c r="V159" s="5" t="s">
        <v>82</v>
      </c>
      <c r="W159" s="5" t="s">
        <v>95</v>
      </c>
      <c r="X159" s="8">
        <v>40497</v>
      </c>
      <c r="Y159" s="5" t="s">
        <v>82</v>
      </c>
      <c r="Z159" s="9" t="s">
        <v>1272</v>
      </c>
      <c r="AA159" s="9" t="s">
        <v>1273</v>
      </c>
      <c r="AB159" s="10" t="str">
        <f t="shared" si="2"/>
        <v>http://www.hill-bagging.co.uk/mountaindetails.php?qu=S&amp;rf=2553</v>
      </c>
      <c r="AC159" s="5">
        <v>343256</v>
      </c>
      <c r="AD159" s="5">
        <v>513648</v>
      </c>
      <c r="AE159" s="5">
        <v>54.514948</v>
      </c>
      <c r="AF159" s="5">
        <v>-2.878019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1</v>
      </c>
      <c r="BC159" s="5">
        <v>1</v>
      </c>
      <c r="BD159" s="5">
        <v>0</v>
      </c>
      <c r="BE159" s="5">
        <v>0</v>
      </c>
      <c r="BF159" s="5">
        <v>1</v>
      </c>
      <c r="BG159" s="5">
        <v>1</v>
      </c>
      <c r="BH159" s="5">
        <v>1</v>
      </c>
      <c r="BI159" s="5">
        <v>0</v>
      </c>
      <c r="BJ159" s="5">
        <v>0</v>
      </c>
      <c r="BK159" s="5">
        <v>1</v>
      </c>
      <c r="BL159" s="5">
        <v>1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</row>
    <row r="160" spans="1:83" ht="13.5" customHeight="1">
      <c r="A160" t="s">
        <v>1657</v>
      </c>
      <c r="B160" s="5">
        <v>2405</v>
      </c>
      <c r="C160" s="6">
        <v>34.2</v>
      </c>
      <c r="D160" s="5" t="s">
        <v>488</v>
      </c>
      <c r="E160" s="5" t="s">
        <v>282</v>
      </c>
      <c r="F160" s="5" t="s">
        <v>283</v>
      </c>
      <c r="G160" s="5" t="s">
        <v>220</v>
      </c>
      <c r="H160" s="5" t="s">
        <v>86</v>
      </c>
      <c r="I160" s="5" t="s">
        <v>87</v>
      </c>
      <c r="J160" s="5">
        <v>737</v>
      </c>
      <c r="K160" s="5">
        <v>2418</v>
      </c>
      <c r="L160" s="7" t="s">
        <v>489</v>
      </c>
      <c r="M160" s="7" t="s">
        <v>490</v>
      </c>
      <c r="N160" s="5">
        <v>161</v>
      </c>
      <c r="O160" s="7" t="s">
        <v>491</v>
      </c>
      <c r="P160" s="5">
        <v>576</v>
      </c>
      <c r="Q160" s="5" t="s">
        <v>126</v>
      </c>
      <c r="R160" s="5" t="s">
        <v>82</v>
      </c>
      <c r="S160" s="5" t="s">
        <v>82</v>
      </c>
      <c r="T160" s="8" t="s">
        <v>82</v>
      </c>
      <c r="U160" s="5" t="s">
        <v>94</v>
      </c>
      <c r="V160" s="5" t="s">
        <v>82</v>
      </c>
      <c r="W160" s="5" t="s">
        <v>95</v>
      </c>
      <c r="X160" s="8">
        <v>37192</v>
      </c>
      <c r="Y160" s="5" t="s">
        <v>82</v>
      </c>
      <c r="Z160" s="9" t="s">
        <v>492</v>
      </c>
      <c r="AA160" s="9" t="s">
        <v>493</v>
      </c>
      <c r="AB160" s="10" t="str">
        <f t="shared" si="2"/>
        <v>http://www.hill-bagging.co.uk/mountaindetails.php?qu=S&amp;rf=2405</v>
      </c>
      <c r="AC160" s="5">
        <v>320179</v>
      </c>
      <c r="AD160" s="5">
        <v>516875</v>
      </c>
      <c r="AE160" s="5">
        <v>54.540828</v>
      </c>
      <c r="AF160" s="5">
        <v>-3.235278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1</v>
      </c>
      <c r="BC160" s="5">
        <v>1</v>
      </c>
      <c r="BD160" s="5">
        <v>0</v>
      </c>
      <c r="BE160" s="5">
        <v>0</v>
      </c>
      <c r="BF160" s="5">
        <v>1</v>
      </c>
      <c r="BG160" s="5">
        <v>1</v>
      </c>
      <c r="BH160" s="5">
        <v>1</v>
      </c>
      <c r="BI160" s="5">
        <v>0</v>
      </c>
      <c r="BJ160" s="5">
        <v>0</v>
      </c>
      <c r="BK160" s="5">
        <v>1</v>
      </c>
      <c r="BL160" s="5">
        <v>1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</row>
    <row r="161" spans="1:83" ht="13.5" customHeight="1">
      <c r="A161" t="s">
        <v>1676</v>
      </c>
      <c r="B161" s="5">
        <v>2437</v>
      </c>
      <c r="C161" s="6">
        <v>34.2</v>
      </c>
      <c r="D161" s="5" t="s">
        <v>619</v>
      </c>
      <c r="E161" s="5" t="s">
        <v>282</v>
      </c>
      <c r="F161" s="5" t="s">
        <v>283</v>
      </c>
      <c r="G161" s="5" t="s">
        <v>284</v>
      </c>
      <c r="H161" s="5" t="s">
        <v>86</v>
      </c>
      <c r="I161" s="5" t="s">
        <v>285</v>
      </c>
      <c r="J161" s="5">
        <v>651</v>
      </c>
      <c r="K161" s="5">
        <v>2136</v>
      </c>
      <c r="L161" s="7" t="s">
        <v>620</v>
      </c>
      <c r="M161" s="7" t="s">
        <v>621</v>
      </c>
      <c r="N161" s="5">
        <v>40</v>
      </c>
      <c r="O161" s="7" t="s">
        <v>622</v>
      </c>
      <c r="P161" s="5">
        <v>611</v>
      </c>
      <c r="Q161" s="5" t="s">
        <v>247</v>
      </c>
      <c r="R161" s="5" t="s">
        <v>82</v>
      </c>
      <c r="S161" s="5" t="s">
        <v>135</v>
      </c>
      <c r="T161" s="8" t="s">
        <v>82</v>
      </c>
      <c r="U161" s="5" t="s">
        <v>112</v>
      </c>
      <c r="V161" s="5" t="s">
        <v>82</v>
      </c>
      <c r="W161" s="5" t="s">
        <v>95</v>
      </c>
      <c r="X161" s="8">
        <v>37192</v>
      </c>
      <c r="Y161" s="5" t="s">
        <v>82</v>
      </c>
      <c r="Z161" s="9" t="s">
        <v>623</v>
      </c>
      <c r="AA161" s="9" t="s">
        <v>624</v>
      </c>
      <c r="AB161" s="10" t="str">
        <f t="shared" si="2"/>
        <v>http://www.hill-bagging.co.uk/mountaindetails.php?qu=S&amp;rf=2437</v>
      </c>
      <c r="AC161" s="5">
        <v>324910</v>
      </c>
      <c r="AD161" s="5">
        <v>507569</v>
      </c>
      <c r="AE161" s="5">
        <v>54.457938</v>
      </c>
      <c r="AF161" s="5">
        <v>-3.159799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1</v>
      </c>
      <c r="BC161" s="5">
        <v>1</v>
      </c>
      <c r="BD161" s="5">
        <v>0</v>
      </c>
      <c r="BE161" s="5">
        <v>0</v>
      </c>
      <c r="BF161" s="5">
        <v>1</v>
      </c>
      <c r="BG161" s="5">
        <v>1</v>
      </c>
      <c r="BH161" s="5">
        <v>1</v>
      </c>
      <c r="BI161" s="5">
        <v>0</v>
      </c>
      <c r="BJ161" s="5">
        <v>0</v>
      </c>
      <c r="BK161" s="5">
        <v>1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</row>
    <row r="162" spans="1:83" ht="13.5" customHeight="1">
      <c r="A162" t="s">
        <v>1696</v>
      </c>
      <c r="B162" s="5">
        <v>2467</v>
      </c>
      <c r="C162" s="6">
        <v>34.2</v>
      </c>
      <c r="D162" s="5" t="s">
        <v>754</v>
      </c>
      <c r="E162" s="5" t="s">
        <v>282</v>
      </c>
      <c r="F162" s="5" t="s">
        <v>283</v>
      </c>
      <c r="G162" s="5" t="s">
        <v>284</v>
      </c>
      <c r="H162" s="5" t="s">
        <v>86</v>
      </c>
      <c r="I162" s="5" t="s">
        <v>87</v>
      </c>
      <c r="J162" s="5">
        <v>551</v>
      </c>
      <c r="K162" s="5">
        <v>1808</v>
      </c>
      <c r="L162" s="7" t="s">
        <v>755</v>
      </c>
      <c r="M162" s="7" t="s">
        <v>756</v>
      </c>
      <c r="N162" s="5">
        <v>41</v>
      </c>
      <c r="O162" s="7" t="s">
        <v>757</v>
      </c>
      <c r="P162" s="5">
        <v>510</v>
      </c>
      <c r="Q162" s="5" t="s">
        <v>126</v>
      </c>
      <c r="R162" s="5" t="s">
        <v>82</v>
      </c>
      <c r="S162" s="5" t="s">
        <v>93</v>
      </c>
      <c r="T162" s="8" t="s">
        <v>82</v>
      </c>
      <c r="U162" s="5" t="s">
        <v>234</v>
      </c>
      <c r="V162" s="5" t="s">
        <v>82</v>
      </c>
      <c r="W162" s="5" t="s">
        <v>95</v>
      </c>
      <c r="X162" s="8">
        <v>39151</v>
      </c>
      <c r="Y162" s="5" t="s">
        <v>82</v>
      </c>
      <c r="Z162" s="9" t="s">
        <v>758</v>
      </c>
      <c r="AA162" s="9" t="s">
        <v>759</v>
      </c>
      <c r="AB162" s="10" t="str">
        <f t="shared" si="2"/>
        <v>http://www.hill-bagging.co.uk/mountaindetails.php?qu=S&amp;rf=2467</v>
      </c>
      <c r="AC162" s="5">
        <v>325832</v>
      </c>
      <c r="AD162" s="5">
        <v>512481</v>
      </c>
      <c r="AE162" s="5">
        <v>54.502208</v>
      </c>
      <c r="AF162" s="5">
        <v>-3.146814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1</v>
      </c>
      <c r="BI162" s="5">
        <v>0</v>
      </c>
      <c r="BJ162" s="5">
        <v>1</v>
      </c>
      <c r="BK162" s="5">
        <v>1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</row>
    <row r="163" spans="1:83" ht="13.5" customHeight="1">
      <c r="A163" t="s">
        <v>1649</v>
      </c>
      <c r="B163" s="5">
        <v>2393</v>
      </c>
      <c r="C163" s="6">
        <v>34.2</v>
      </c>
      <c r="D163" s="5" t="s">
        <v>428</v>
      </c>
      <c r="E163" s="5" t="s">
        <v>282</v>
      </c>
      <c r="F163" s="5" t="s">
        <v>283</v>
      </c>
      <c r="G163" s="5" t="s">
        <v>220</v>
      </c>
      <c r="H163" s="5" t="s">
        <v>86</v>
      </c>
      <c r="I163" s="5" t="s">
        <v>87</v>
      </c>
      <c r="J163" s="5">
        <v>773</v>
      </c>
      <c r="K163" s="5">
        <v>2536</v>
      </c>
      <c r="L163" s="7" t="s">
        <v>429</v>
      </c>
      <c r="M163" s="7" t="s">
        <v>430</v>
      </c>
      <c r="N163" s="5">
        <v>32</v>
      </c>
      <c r="O163" s="7" t="s">
        <v>431</v>
      </c>
      <c r="P163" s="5">
        <v>741</v>
      </c>
      <c r="Q163" s="5" t="s">
        <v>432</v>
      </c>
      <c r="R163" s="5" t="s">
        <v>433</v>
      </c>
      <c r="S163" s="5" t="s">
        <v>135</v>
      </c>
      <c r="T163" s="8" t="s">
        <v>82</v>
      </c>
      <c r="U163" s="5" t="s">
        <v>112</v>
      </c>
      <c r="V163" s="5" t="s">
        <v>82</v>
      </c>
      <c r="W163" s="5" t="s">
        <v>95</v>
      </c>
      <c r="X163" s="8">
        <v>37192</v>
      </c>
      <c r="Y163" s="5" t="s">
        <v>82</v>
      </c>
      <c r="Z163" s="9" t="s">
        <v>434</v>
      </c>
      <c r="AA163" s="9" t="s">
        <v>435</v>
      </c>
      <c r="AB163" s="10" t="str">
        <f t="shared" si="2"/>
        <v>http://www.hill-bagging.co.uk/mountaindetails.php?qu=S&amp;rf=2393</v>
      </c>
      <c r="AC163" s="5">
        <v>319817</v>
      </c>
      <c r="AD163" s="5">
        <v>520276</v>
      </c>
      <c r="AE163" s="5">
        <v>54.571328</v>
      </c>
      <c r="AF163" s="5">
        <v>-3.2418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0</v>
      </c>
      <c r="BF163" s="5">
        <v>1</v>
      </c>
      <c r="BG163" s="5">
        <v>1</v>
      </c>
      <c r="BH163" s="5">
        <v>1</v>
      </c>
      <c r="BI163" s="5">
        <v>0</v>
      </c>
      <c r="BJ163" s="5">
        <v>0</v>
      </c>
      <c r="BK163" s="5">
        <v>1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</row>
    <row r="164" spans="1:83" ht="13.5" customHeight="1">
      <c r="A164" t="s">
        <v>1731</v>
      </c>
      <c r="B164" s="5">
        <v>2503</v>
      </c>
      <c r="C164" s="6">
        <v>34.1</v>
      </c>
      <c r="D164" s="5" t="s">
        <v>1004</v>
      </c>
      <c r="E164" s="5" t="s">
        <v>84</v>
      </c>
      <c r="F164" s="5" t="s">
        <v>85</v>
      </c>
      <c r="G164" s="5" t="s">
        <v>220</v>
      </c>
      <c r="H164" s="5" t="s">
        <v>86</v>
      </c>
      <c r="I164" s="5" t="s">
        <v>87</v>
      </c>
      <c r="J164" s="5">
        <v>359</v>
      </c>
      <c r="K164" s="5">
        <v>1178</v>
      </c>
      <c r="L164" s="7" t="s">
        <v>1005</v>
      </c>
      <c r="M164" s="7" t="s">
        <v>1006</v>
      </c>
      <c r="N164" s="5">
        <v>137</v>
      </c>
      <c r="O164" s="7" t="s">
        <v>1007</v>
      </c>
      <c r="P164" s="5">
        <v>222</v>
      </c>
      <c r="Q164" s="5" t="s">
        <v>1008</v>
      </c>
      <c r="R164" s="5" t="s">
        <v>1009</v>
      </c>
      <c r="S164" s="5" t="s">
        <v>93</v>
      </c>
      <c r="T164" s="8" t="s">
        <v>82</v>
      </c>
      <c r="U164" s="5" t="s">
        <v>1010</v>
      </c>
      <c r="V164" s="5" t="s">
        <v>82</v>
      </c>
      <c r="W164" s="5" t="s">
        <v>95</v>
      </c>
      <c r="X164" s="8">
        <v>40137</v>
      </c>
      <c r="Y164" s="5" t="s">
        <v>82</v>
      </c>
      <c r="Z164" s="9" t="s">
        <v>1011</v>
      </c>
      <c r="AA164" s="9" t="s">
        <v>1012</v>
      </c>
      <c r="AB164" s="10" t="str">
        <f t="shared" si="2"/>
        <v>http://www.hill-bagging.co.uk/mountaindetails.php?qu=S&amp;rf=2503</v>
      </c>
      <c r="AC164" s="5">
        <v>319442</v>
      </c>
      <c r="AD164" s="5">
        <v>529665</v>
      </c>
      <c r="AE164" s="5">
        <v>54.655625</v>
      </c>
      <c r="AF164" s="5">
        <v>-3.250183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1</v>
      </c>
      <c r="BI164" s="5">
        <v>0</v>
      </c>
      <c r="BJ164" s="5">
        <v>0</v>
      </c>
      <c r="BK164" s="5">
        <v>1</v>
      </c>
      <c r="BL164" s="5">
        <v>1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</row>
    <row r="165" spans="1:83" ht="13.5" customHeight="1">
      <c r="A165" t="s">
        <v>1792</v>
      </c>
      <c r="B165" s="5">
        <v>2590</v>
      </c>
      <c r="C165" s="6">
        <v>34.3</v>
      </c>
      <c r="D165" s="5" t="s">
        <v>1415</v>
      </c>
      <c r="E165" s="5" t="s">
        <v>1038</v>
      </c>
      <c r="F165" s="5" t="s">
        <v>1039</v>
      </c>
      <c r="G165" s="5" t="s">
        <v>1109</v>
      </c>
      <c r="H165" s="5" t="s">
        <v>99</v>
      </c>
      <c r="I165" s="5" t="s">
        <v>979</v>
      </c>
      <c r="J165" s="5">
        <v>516</v>
      </c>
      <c r="K165" s="5">
        <v>1693</v>
      </c>
      <c r="L165" s="7" t="s">
        <v>1416</v>
      </c>
      <c r="M165" s="7" t="s">
        <v>1417</v>
      </c>
      <c r="N165" s="5">
        <v>69</v>
      </c>
      <c r="O165" s="7" t="s">
        <v>1418</v>
      </c>
      <c r="P165" s="5">
        <v>447</v>
      </c>
      <c r="Q165" s="5" t="s">
        <v>1419</v>
      </c>
      <c r="R165" s="5" t="s">
        <v>82</v>
      </c>
      <c r="S165" s="5" t="s">
        <v>135</v>
      </c>
      <c r="T165" s="8" t="s">
        <v>82</v>
      </c>
      <c r="U165" s="5" t="s">
        <v>234</v>
      </c>
      <c r="V165" s="5" t="s">
        <v>82</v>
      </c>
      <c r="W165" s="5" t="s">
        <v>95</v>
      </c>
      <c r="X165" s="8">
        <v>39263</v>
      </c>
      <c r="Y165" s="5" t="s">
        <v>82</v>
      </c>
      <c r="Z165" s="9" t="s">
        <v>1420</v>
      </c>
      <c r="AA165" s="9" t="s">
        <v>1421</v>
      </c>
      <c r="AB165" s="10" t="str">
        <f t="shared" si="2"/>
        <v>http://www.hill-bagging.co.uk/mountaindetails.php?qu=S&amp;rf=2590</v>
      </c>
      <c r="AC165" s="5">
        <v>343655</v>
      </c>
      <c r="AD165" s="5">
        <v>503981</v>
      </c>
      <c r="AE165" s="5">
        <v>54.428126</v>
      </c>
      <c r="AF165" s="5">
        <v>-2.87001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1</v>
      </c>
      <c r="BI165" s="5">
        <v>0</v>
      </c>
      <c r="BJ165" s="5">
        <v>1</v>
      </c>
      <c r="BK165" s="5">
        <v>1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</row>
    <row r="166" spans="1:83" ht="13.5" customHeight="1">
      <c r="A166" t="s">
        <v>1630</v>
      </c>
      <c r="B166" s="5">
        <v>2360</v>
      </c>
      <c r="C166" s="6">
        <v>34.2</v>
      </c>
      <c r="D166" s="5" t="s">
        <v>294</v>
      </c>
      <c r="E166" s="5" t="s">
        <v>282</v>
      </c>
      <c r="F166" s="5" t="s">
        <v>283</v>
      </c>
      <c r="G166" s="5" t="s">
        <v>284</v>
      </c>
      <c r="H166" s="5" t="s">
        <v>86</v>
      </c>
      <c r="I166" s="5" t="s">
        <v>285</v>
      </c>
      <c r="J166" s="5">
        <v>964</v>
      </c>
      <c r="K166" s="5">
        <v>3163</v>
      </c>
      <c r="L166" s="7" t="s">
        <v>295</v>
      </c>
      <c r="M166" s="7" t="s">
        <v>296</v>
      </c>
      <c r="N166" s="5">
        <v>133</v>
      </c>
      <c r="O166" s="7" t="s">
        <v>297</v>
      </c>
      <c r="P166" s="5">
        <v>831</v>
      </c>
      <c r="Q166" s="5" t="s">
        <v>298</v>
      </c>
      <c r="R166" s="5" t="s">
        <v>82</v>
      </c>
      <c r="S166" s="5" t="s">
        <v>135</v>
      </c>
      <c r="T166" s="8" t="s">
        <v>82</v>
      </c>
      <c r="U166" s="5" t="s">
        <v>299</v>
      </c>
      <c r="V166" s="5" t="s">
        <v>82</v>
      </c>
      <c r="W166" s="5" t="s">
        <v>95</v>
      </c>
      <c r="X166" s="8">
        <v>40137</v>
      </c>
      <c r="Y166" s="5" t="s">
        <v>82</v>
      </c>
      <c r="Z166" s="9" t="s">
        <v>300</v>
      </c>
      <c r="AA166" s="9" t="s">
        <v>301</v>
      </c>
      <c r="AB166" s="10" t="str">
        <f t="shared" si="2"/>
        <v>http://www.hill-bagging.co.uk/mountaindetails.php?qu=S&amp;rf=2360</v>
      </c>
      <c r="AC166" s="5">
        <v>320682</v>
      </c>
      <c r="AD166" s="5">
        <v>506479</v>
      </c>
      <c r="AE166" s="5">
        <v>54.447501</v>
      </c>
      <c r="AF166" s="5">
        <v>-3.224709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1</v>
      </c>
      <c r="BC166" s="5">
        <v>1</v>
      </c>
      <c r="BD166" s="5">
        <v>0</v>
      </c>
      <c r="BE166" s="5">
        <v>0</v>
      </c>
      <c r="BF166" s="5">
        <v>1</v>
      </c>
      <c r="BG166" s="5">
        <v>1</v>
      </c>
      <c r="BH166" s="5">
        <v>1</v>
      </c>
      <c r="BI166" s="5">
        <v>0</v>
      </c>
      <c r="BJ166" s="5">
        <v>0</v>
      </c>
      <c r="BK166" s="5">
        <v>1</v>
      </c>
      <c r="BL166" s="5">
        <v>1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1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</row>
    <row r="167" spans="1:83" ht="13.5" customHeight="1">
      <c r="A167" t="s">
        <v>1629</v>
      </c>
      <c r="B167" s="5">
        <v>2359</v>
      </c>
      <c r="C167" s="6">
        <v>34.2</v>
      </c>
      <c r="D167" s="5" t="s">
        <v>281</v>
      </c>
      <c r="E167" s="5" t="s">
        <v>282</v>
      </c>
      <c r="F167" s="5" t="s">
        <v>283</v>
      </c>
      <c r="G167" s="5" t="s">
        <v>284</v>
      </c>
      <c r="H167" s="5" t="s">
        <v>86</v>
      </c>
      <c r="I167" s="5" t="s">
        <v>285</v>
      </c>
      <c r="J167" s="5">
        <v>978</v>
      </c>
      <c r="K167" s="5">
        <v>3209</v>
      </c>
      <c r="L167" s="7" t="s">
        <v>286</v>
      </c>
      <c r="M167" s="7" t="s">
        <v>287</v>
      </c>
      <c r="N167" s="5">
        <v>912</v>
      </c>
      <c r="O167" s="7" t="s">
        <v>288</v>
      </c>
      <c r="P167" s="5">
        <v>66</v>
      </c>
      <c r="Q167" s="5" t="s">
        <v>289</v>
      </c>
      <c r="R167" s="5" t="s">
        <v>82</v>
      </c>
      <c r="S167" s="5" t="s">
        <v>82</v>
      </c>
      <c r="T167" s="8" t="s">
        <v>82</v>
      </c>
      <c r="U167" s="5" t="s">
        <v>290</v>
      </c>
      <c r="V167" s="5" t="s">
        <v>291</v>
      </c>
      <c r="W167" s="5" t="s">
        <v>95</v>
      </c>
      <c r="X167" s="8">
        <v>37192</v>
      </c>
      <c r="Y167" s="5" t="s">
        <v>82</v>
      </c>
      <c r="Z167" s="9" t="s">
        <v>292</v>
      </c>
      <c r="AA167" s="9" t="s">
        <v>293</v>
      </c>
      <c r="AB167" s="10" t="str">
        <f t="shared" si="2"/>
        <v>http://www.hill-bagging.co.uk/mountaindetails.php?qu=S&amp;rf=2359</v>
      </c>
      <c r="AC167" s="5">
        <v>321551</v>
      </c>
      <c r="AD167" s="5">
        <v>507213</v>
      </c>
      <c r="AE167" s="5">
        <v>54.454231</v>
      </c>
      <c r="AF167" s="5">
        <v>-3.211506</v>
      </c>
      <c r="AG167" s="5">
        <v>1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1</v>
      </c>
      <c r="BC167" s="5">
        <v>1</v>
      </c>
      <c r="BD167" s="5">
        <v>0</v>
      </c>
      <c r="BE167" s="5">
        <v>0</v>
      </c>
      <c r="BF167" s="5">
        <v>1</v>
      </c>
      <c r="BG167" s="5">
        <v>1</v>
      </c>
      <c r="BH167" s="5">
        <v>1</v>
      </c>
      <c r="BI167" s="5">
        <v>0</v>
      </c>
      <c r="BJ167" s="5">
        <v>0</v>
      </c>
      <c r="BK167" s="5">
        <v>1</v>
      </c>
      <c r="BL167" s="5">
        <v>1</v>
      </c>
      <c r="BM167" s="5">
        <v>0</v>
      </c>
      <c r="BN167" s="5">
        <v>1</v>
      </c>
      <c r="BO167" s="5">
        <v>1</v>
      </c>
      <c r="BP167" s="5">
        <v>1</v>
      </c>
      <c r="BQ167" s="5">
        <v>0</v>
      </c>
      <c r="BR167" s="5">
        <v>0</v>
      </c>
      <c r="BS167" s="5">
        <v>0</v>
      </c>
      <c r="BT167" s="5">
        <v>0</v>
      </c>
      <c r="BU167" s="5">
        <v>1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</row>
    <row r="168" spans="1:83" ht="13.5" customHeight="1">
      <c r="A168" t="s">
        <v>1673</v>
      </c>
      <c r="B168" s="5">
        <v>2432</v>
      </c>
      <c r="C168" s="6">
        <v>34.2</v>
      </c>
      <c r="D168" s="5" t="s">
        <v>598</v>
      </c>
      <c r="E168" s="5" t="s">
        <v>282</v>
      </c>
      <c r="F168" s="5" t="s">
        <v>283</v>
      </c>
      <c r="G168" s="5" t="s">
        <v>220</v>
      </c>
      <c r="H168" s="5" t="s">
        <v>86</v>
      </c>
      <c r="I168" s="5" t="s">
        <v>87</v>
      </c>
      <c r="J168" s="5">
        <v>672</v>
      </c>
      <c r="K168" s="5">
        <v>2205</v>
      </c>
      <c r="L168" s="7" t="s">
        <v>599</v>
      </c>
      <c r="M168" s="7" t="s">
        <v>600</v>
      </c>
      <c r="N168" s="5">
        <v>55</v>
      </c>
      <c r="O168" s="7" t="s">
        <v>601</v>
      </c>
      <c r="P168" s="5">
        <v>617</v>
      </c>
      <c r="Q168" s="5" t="s">
        <v>126</v>
      </c>
      <c r="R168" s="5" t="s">
        <v>602</v>
      </c>
      <c r="S168" s="5" t="s">
        <v>135</v>
      </c>
      <c r="T168" s="8" t="s">
        <v>82</v>
      </c>
      <c r="U168" s="5" t="s">
        <v>112</v>
      </c>
      <c r="V168" s="5" t="s">
        <v>82</v>
      </c>
      <c r="W168" s="5" t="s">
        <v>95</v>
      </c>
      <c r="X168" s="8">
        <v>37192</v>
      </c>
      <c r="Y168" s="5" t="s">
        <v>82</v>
      </c>
      <c r="Z168" s="9" t="s">
        <v>603</v>
      </c>
      <c r="AA168" s="9" t="s">
        <v>604</v>
      </c>
      <c r="AB168" s="10" t="str">
        <f t="shared" si="2"/>
        <v>http://www.hill-bagging.co.uk/mountaindetails.php?qu=S&amp;rf=2432</v>
      </c>
      <c r="AC168" s="5">
        <v>320848</v>
      </c>
      <c r="AD168" s="5">
        <v>520664</v>
      </c>
      <c r="AE168" s="5">
        <v>54.574976</v>
      </c>
      <c r="AF168" s="5">
        <v>-3.225961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1</v>
      </c>
      <c r="BC168" s="5">
        <v>1</v>
      </c>
      <c r="BD168" s="5">
        <v>0</v>
      </c>
      <c r="BE168" s="5">
        <v>0</v>
      </c>
      <c r="BF168" s="5">
        <v>1</v>
      </c>
      <c r="BG168" s="5">
        <v>1</v>
      </c>
      <c r="BH168" s="5">
        <v>1</v>
      </c>
      <c r="BI168" s="5">
        <v>0</v>
      </c>
      <c r="BJ168" s="5">
        <v>0</v>
      </c>
      <c r="BK168" s="5">
        <v>1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</row>
    <row r="169" spans="1:83" ht="13.5" customHeight="1">
      <c r="A169" t="s">
        <v>1638</v>
      </c>
      <c r="B169" s="5">
        <v>2373</v>
      </c>
      <c r="C169" s="6">
        <v>34.2</v>
      </c>
      <c r="D169" s="5" t="s">
        <v>353</v>
      </c>
      <c r="E169" s="5" t="s">
        <v>282</v>
      </c>
      <c r="F169" s="5" t="s">
        <v>283</v>
      </c>
      <c r="G169" s="5" t="s">
        <v>317</v>
      </c>
      <c r="H169" s="5" t="s">
        <v>354</v>
      </c>
      <c r="I169" s="5" t="s">
        <v>87</v>
      </c>
      <c r="J169" s="5">
        <v>841</v>
      </c>
      <c r="K169" s="5">
        <v>2759</v>
      </c>
      <c r="L169" s="7" t="s">
        <v>355</v>
      </c>
      <c r="M169" s="7" t="s">
        <v>356</v>
      </c>
      <c r="N169" s="5">
        <v>86</v>
      </c>
      <c r="O169" s="7" t="s">
        <v>357</v>
      </c>
      <c r="P169" s="5">
        <v>755</v>
      </c>
      <c r="Q169" s="5" t="s">
        <v>358</v>
      </c>
      <c r="R169" s="5" t="s">
        <v>82</v>
      </c>
      <c r="S169" s="5" t="s">
        <v>135</v>
      </c>
      <c r="T169" s="8" t="s">
        <v>82</v>
      </c>
      <c r="U169" s="5" t="s">
        <v>112</v>
      </c>
      <c r="V169" s="5" t="s">
        <v>82</v>
      </c>
      <c r="W169" s="5" t="s">
        <v>95</v>
      </c>
      <c r="X169" s="8">
        <v>37192</v>
      </c>
      <c r="Y169" s="5" t="s">
        <v>82</v>
      </c>
      <c r="Z169" s="9" t="s">
        <v>359</v>
      </c>
      <c r="AA169" s="9" t="s">
        <v>360</v>
      </c>
      <c r="AB169" s="10" t="str">
        <f t="shared" si="2"/>
        <v>http://www.hill-bagging.co.uk/mountaindetails.php?qu=S&amp;rf=2373</v>
      </c>
      <c r="AC169" s="5">
        <v>315940</v>
      </c>
      <c r="AD169" s="5">
        <v>511396</v>
      </c>
      <c r="AE169" s="5">
        <v>54.490915</v>
      </c>
      <c r="AF169" s="5">
        <v>-3.299216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1</v>
      </c>
      <c r="BC169" s="5">
        <v>1</v>
      </c>
      <c r="BD169" s="5">
        <v>0</v>
      </c>
      <c r="BE169" s="5">
        <v>0</v>
      </c>
      <c r="BF169" s="5">
        <v>1</v>
      </c>
      <c r="BG169" s="5">
        <v>1</v>
      </c>
      <c r="BH169" s="5">
        <v>1</v>
      </c>
      <c r="BI169" s="5">
        <v>0</v>
      </c>
      <c r="BJ169" s="5">
        <v>0</v>
      </c>
      <c r="BK169" s="5">
        <v>1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</row>
    <row r="170" spans="1:83" ht="13.5" customHeight="1">
      <c r="A170" t="s">
        <v>1761</v>
      </c>
      <c r="B170" s="5">
        <v>2545</v>
      </c>
      <c r="C170" s="6">
        <v>34.3</v>
      </c>
      <c r="D170" s="5" t="s">
        <v>1211</v>
      </c>
      <c r="E170" s="5" t="s">
        <v>1038</v>
      </c>
      <c r="F170" s="5" t="s">
        <v>1039</v>
      </c>
      <c r="G170" s="5" t="s">
        <v>1039</v>
      </c>
      <c r="H170" s="5" t="s">
        <v>99</v>
      </c>
      <c r="I170" s="5" t="s">
        <v>100</v>
      </c>
      <c r="J170" s="5">
        <v>736.8</v>
      </c>
      <c r="K170" s="5">
        <v>2417</v>
      </c>
      <c r="L170" s="7" t="s">
        <v>1212</v>
      </c>
      <c r="M170" s="7" t="s">
        <v>1213</v>
      </c>
      <c r="N170" s="5">
        <v>151.9</v>
      </c>
      <c r="O170" s="7" t="s">
        <v>1214</v>
      </c>
      <c r="P170" s="5">
        <v>584.9</v>
      </c>
      <c r="Q170" s="5" t="s">
        <v>1215</v>
      </c>
      <c r="R170" s="5" t="s">
        <v>1216</v>
      </c>
      <c r="S170" s="5" t="s">
        <v>135</v>
      </c>
      <c r="T170" s="8" t="s">
        <v>82</v>
      </c>
      <c r="U170" s="5" t="s">
        <v>94</v>
      </c>
      <c r="V170" s="5" t="s">
        <v>82</v>
      </c>
      <c r="W170" s="5" t="s">
        <v>95</v>
      </c>
      <c r="X170" s="8">
        <v>39972</v>
      </c>
      <c r="Y170" s="5" t="s">
        <v>1217</v>
      </c>
      <c r="Z170" s="9" t="s">
        <v>1218</v>
      </c>
      <c r="AA170" s="9" t="s">
        <v>1219</v>
      </c>
      <c r="AB170" s="10" t="str">
        <f t="shared" si="2"/>
        <v>http://www.hill-bagging.co.uk/mountaindetails.php?qu=S&amp;rf=2545</v>
      </c>
      <c r="AC170" s="5">
        <v>334419</v>
      </c>
      <c r="AD170" s="5">
        <v>511531</v>
      </c>
      <c r="AE170" s="5">
        <v>54.494857</v>
      </c>
      <c r="AF170" s="5">
        <v>-3.014027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1</v>
      </c>
      <c r="BC170" s="5">
        <v>1</v>
      </c>
      <c r="BD170" s="5">
        <v>0</v>
      </c>
      <c r="BE170" s="5">
        <v>0</v>
      </c>
      <c r="BF170" s="5">
        <v>1</v>
      </c>
      <c r="BG170" s="5">
        <v>1</v>
      </c>
      <c r="BH170" s="5">
        <v>1</v>
      </c>
      <c r="BI170" s="5">
        <v>0</v>
      </c>
      <c r="BJ170" s="5">
        <v>0</v>
      </c>
      <c r="BK170" s="5">
        <v>1</v>
      </c>
      <c r="BL170" s="5">
        <v>1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</row>
    <row r="171" spans="1:83" ht="13.5" customHeight="1">
      <c r="A171" t="s">
        <v>1671</v>
      </c>
      <c r="B171" s="5">
        <v>2427</v>
      </c>
      <c r="C171" s="6">
        <v>34.2</v>
      </c>
      <c r="D171" s="5" t="s">
        <v>584</v>
      </c>
      <c r="E171" s="5" t="s">
        <v>282</v>
      </c>
      <c r="F171" s="5" t="s">
        <v>283</v>
      </c>
      <c r="G171" s="5" t="s">
        <v>317</v>
      </c>
      <c r="H171" s="5" t="s">
        <v>354</v>
      </c>
      <c r="I171" s="5" t="s">
        <v>285</v>
      </c>
      <c r="J171" s="5">
        <v>692</v>
      </c>
      <c r="K171" s="5">
        <v>2270</v>
      </c>
      <c r="L171" s="7" t="s">
        <v>585</v>
      </c>
      <c r="M171" s="7" t="s">
        <v>586</v>
      </c>
      <c r="N171" s="5">
        <v>193</v>
      </c>
      <c r="O171" s="7" t="s">
        <v>587</v>
      </c>
      <c r="P171" s="5">
        <v>499</v>
      </c>
      <c r="Q171" s="5" t="s">
        <v>588</v>
      </c>
      <c r="R171" s="5" t="s">
        <v>589</v>
      </c>
      <c r="S171" s="5" t="s">
        <v>135</v>
      </c>
      <c r="T171" s="8" t="s">
        <v>82</v>
      </c>
      <c r="U171" s="5" t="s">
        <v>94</v>
      </c>
      <c r="V171" s="5" t="s">
        <v>82</v>
      </c>
      <c r="W171" s="5" t="s">
        <v>95</v>
      </c>
      <c r="X171" s="8">
        <v>39629</v>
      </c>
      <c r="Y171" s="5" t="s">
        <v>82</v>
      </c>
      <c r="Z171" s="9" t="s">
        <v>590</v>
      </c>
      <c r="AA171" s="9" t="s">
        <v>591</v>
      </c>
      <c r="AB171" s="10" t="str">
        <f t="shared" si="2"/>
        <v>http://www.hill-bagging.co.uk/mountaindetails.php?qu=S&amp;rf=2427</v>
      </c>
      <c r="AC171" s="5">
        <v>314000</v>
      </c>
      <c r="AD171" s="5">
        <v>508444</v>
      </c>
      <c r="AE171" s="5">
        <v>54.464068</v>
      </c>
      <c r="AF171" s="5">
        <v>-3.328297</v>
      </c>
      <c r="AG171" s="5">
        <v>1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1</v>
      </c>
      <c r="BC171" s="5">
        <v>1</v>
      </c>
      <c r="BD171" s="5">
        <v>0</v>
      </c>
      <c r="BE171" s="5">
        <v>0</v>
      </c>
      <c r="BF171" s="5">
        <v>1</v>
      </c>
      <c r="BG171" s="5">
        <v>1</v>
      </c>
      <c r="BH171" s="5">
        <v>1</v>
      </c>
      <c r="BI171" s="5">
        <v>0</v>
      </c>
      <c r="BJ171" s="5">
        <v>0</v>
      </c>
      <c r="BK171" s="5">
        <v>1</v>
      </c>
      <c r="BL171" s="5">
        <v>1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</row>
    <row r="172" spans="1:83" ht="13.5" customHeight="1">
      <c r="A172" t="s">
        <v>1685</v>
      </c>
      <c r="B172" s="5">
        <v>2456</v>
      </c>
      <c r="C172" s="6">
        <v>34.2</v>
      </c>
      <c r="D172" s="5" t="s">
        <v>682</v>
      </c>
      <c r="E172" s="5" t="s">
        <v>282</v>
      </c>
      <c r="F172" s="5" t="s">
        <v>283</v>
      </c>
      <c r="G172" s="5" t="s">
        <v>284</v>
      </c>
      <c r="H172" s="5" t="s">
        <v>86</v>
      </c>
      <c r="I172" s="5" t="s">
        <v>318</v>
      </c>
      <c r="J172" s="5">
        <v>601</v>
      </c>
      <c r="K172" s="5">
        <v>1972</v>
      </c>
      <c r="L172" s="7" t="s">
        <v>683</v>
      </c>
      <c r="M172" s="7" t="s">
        <v>684</v>
      </c>
      <c r="N172" s="5">
        <v>12</v>
      </c>
      <c r="O172" s="7" t="s">
        <v>685</v>
      </c>
      <c r="P172" s="5">
        <v>589</v>
      </c>
      <c r="Q172" s="5" t="s">
        <v>126</v>
      </c>
      <c r="R172" s="5" t="s">
        <v>686</v>
      </c>
      <c r="S172" s="5" t="s">
        <v>135</v>
      </c>
      <c r="T172" s="8" t="s">
        <v>82</v>
      </c>
      <c r="U172" s="5" t="s">
        <v>182</v>
      </c>
      <c r="V172" s="5" t="s">
        <v>82</v>
      </c>
      <c r="W172" s="5" t="s">
        <v>95</v>
      </c>
      <c r="X172" s="8">
        <v>39263</v>
      </c>
      <c r="Y172" s="5" t="s">
        <v>82</v>
      </c>
      <c r="Z172" s="9" t="s">
        <v>687</v>
      </c>
      <c r="AA172" s="9" t="s">
        <v>688</v>
      </c>
      <c r="AB172" s="10" t="str">
        <f t="shared" si="2"/>
        <v>http://www.hill-bagging.co.uk/mountaindetails.php?qu=S&amp;rf=2456</v>
      </c>
      <c r="AC172" s="5">
        <v>322903</v>
      </c>
      <c r="AD172" s="5">
        <v>510183</v>
      </c>
      <c r="AE172" s="5">
        <v>54.481124</v>
      </c>
      <c r="AF172" s="5">
        <v>-3.191433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1</v>
      </c>
      <c r="BI172" s="5">
        <v>0</v>
      </c>
      <c r="BJ172" s="5">
        <v>0</v>
      </c>
      <c r="BK172" s="5">
        <v>1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</row>
    <row r="173" spans="1:83" ht="13.5" customHeight="1">
      <c r="A173" t="s">
        <v>1776</v>
      </c>
      <c r="B173" s="5">
        <v>2563</v>
      </c>
      <c r="C173" s="6">
        <v>34.3</v>
      </c>
      <c r="D173" s="5" t="s">
        <v>1315</v>
      </c>
      <c r="E173" s="5" t="s">
        <v>1038</v>
      </c>
      <c r="F173" s="5" t="s">
        <v>1039</v>
      </c>
      <c r="G173" s="5" t="s">
        <v>1109</v>
      </c>
      <c r="H173" s="5" t="s">
        <v>99</v>
      </c>
      <c r="I173" s="5" t="s">
        <v>100</v>
      </c>
      <c r="J173" s="5">
        <v>655</v>
      </c>
      <c r="K173" s="5">
        <v>2149</v>
      </c>
      <c r="L173" s="7" t="s">
        <v>1316</v>
      </c>
      <c r="M173" s="7" t="s">
        <v>1317</v>
      </c>
      <c r="N173" s="5">
        <v>36</v>
      </c>
      <c r="O173" s="7" t="s">
        <v>1318</v>
      </c>
      <c r="P173" s="5">
        <v>619</v>
      </c>
      <c r="Q173" s="5" t="s">
        <v>588</v>
      </c>
      <c r="R173" s="5" t="s">
        <v>1319</v>
      </c>
      <c r="S173" s="5" t="s">
        <v>82</v>
      </c>
      <c r="T173" s="8" t="s">
        <v>82</v>
      </c>
      <c r="U173" s="5" t="s">
        <v>112</v>
      </c>
      <c r="V173" s="5" t="s">
        <v>82</v>
      </c>
      <c r="W173" s="5" t="s">
        <v>95</v>
      </c>
      <c r="X173" s="8">
        <v>37192</v>
      </c>
      <c r="Y173" s="5" t="s">
        <v>82</v>
      </c>
      <c r="Z173" s="9" t="s">
        <v>1320</v>
      </c>
      <c r="AA173" s="9" t="s">
        <v>1321</v>
      </c>
      <c r="AB173" s="10" t="str">
        <f t="shared" si="2"/>
        <v>http://www.hill-bagging.co.uk/mountaindetails.php?qu=S&amp;rf=2563</v>
      </c>
      <c r="AC173" s="5">
        <v>349050</v>
      </c>
      <c r="AD173" s="5">
        <v>511150</v>
      </c>
      <c r="AE173" s="5">
        <v>54.493118</v>
      </c>
      <c r="AF173" s="5">
        <v>-2.788099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1</v>
      </c>
      <c r="BC173" s="5">
        <v>1</v>
      </c>
      <c r="BD173" s="5">
        <v>0</v>
      </c>
      <c r="BE173" s="5">
        <v>0</v>
      </c>
      <c r="BF173" s="5">
        <v>1</v>
      </c>
      <c r="BG173" s="5">
        <v>1</v>
      </c>
      <c r="BH173" s="5">
        <v>1</v>
      </c>
      <c r="BI173" s="5">
        <v>0</v>
      </c>
      <c r="BJ173" s="5">
        <v>0</v>
      </c>
      <c r="BK173" s="5">
        <v>1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</row>
    <row r="174" spans="1:83" ht="13.5" customHeight="1">
      <c r="A174" t="s">
        <v>1659</v>
      </c>
      <c r="B174" s="5">
        <v>2407</v>
      </c>
      <c r="C174" s="6">
        <v>34.2</v>
      </c>
      <c r="D174" s="5" t="s">
        <v>500</v>
      </c>
      <c r="E174" s="5" t="s">
        <v>282</v>
      </c>
      <c r="F174" s="5" t="s">
        <v>283</v>
      </c>
      <c r="G174" s="5" t="s">
        <v>450</v>
      </c>
      <c r="H174" s="5" t="s">
        <v>86</v>
      </c>
      <c r="I174" s="5" t="s">
        <v>285</v>
      </c>
      <c r="J174" s="5">
        <v>736</v>
      </c>
      <c r="K174" s="5">
        <v>2415</v>
      </c>
      <c r="L174" s="7" t="s">
        <v>501</v>
      </c>
      <c r="M174" s="7" t="s">
        <v>502</v>
      </c>
      <c r="N174" s="5">
        <v>12</v>
      </c>
      <c r="O174" s="7" t="s">
        <v>503</v>
      </c>
      <c r="P174" s="5">
        <v>724</v>
      </c>
      <c r="Q174" s="5" t="s">
        <v>504</v>
      </c>
      <c r="R174" s="5" t="s">
        <v>82</v>
      </c>
      <c r="S174" s="5" t="s">
        <v>82</v>
      </c>
      <c r="T174" s="8" t="s">
        <v>82</v>
      </c>
      <c r="U174" s="5" t="s">
        <v>158</v>
      </c>
      <c r="V174" s="5" t="s">
        <v>82</v>
      </c>
      <c r="W174" s="5" t="s">
        <v>95</v>
      </c>
      <c r="X174" s="8">
        <v>39151</v>
      </c>
      <c r="Y174" s="5" t="s">
        <v>82</v>
      </c>
      <c r="Z174" s="9" t="s">
        <v>505</v>
      </c>
      <c r="AA174" s="9" t="s">
        <v>506</v>
      </c>
      <c r="AB174" s="10" t="str">
        <f t="shared" si="2"/>
        <v>http://www.hill-bagging.co.uk/mountaindetails.php?qu=S&amp;rf=2407</v>
      </c>
      <c r="AC174" s="5">
        <v>328642</v>
      </c>
      <c r="AD174" s="5">
        <v>508891</v>
      </c>
      <c r="AE174" s="5">
        <v>54.470355</v>
      </c>
      <c r="AF174" s="5">
        <v>-3.102563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1</v>
      </c>
      <c r="BI174" s="5">
        <v>0</v>
      </c>
      <c r="BJ174" s="5">
        <v>0</v>
      </c>
      <c r="BK174" s="5">
        <v>1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1</v>
      </c>
      <c r="CC174" s="5">
        <v>0</v>
      </c>
      <c r="CD174" s="5">
        <v>0</v>
      </c>
      <c r="CE174" s="5">
        <v>0</v>
      </c>
    </row>
    <row r="175" spans="1:83" ht="13.5" customHeight="1">
      <c r="A175" t="s">
        <v>1692</v>
      </c>
      <c r="B175" s="5">
        <v>2463</v>
      </c>
      <c r="C175" s="6">
        <v>34.2</v>
      </c>
      <c r="D175" s="5" t="s">
        <v>729</v>
      </c>
      <c r="E175" s="5" t="s">
        <v>282</v>
      </c>
      <c r="F175" s="5" t="s">
        <v>283</v>
      </c>
      <c r="G175" s="5" t="s">
        <v>450</v>
      </c>
      <c r="H175" s="5" t="s">
        <v>86</v>
      </c>
      <c r="I175" s="5" t="s">
        <v>87</v>
      </c>
      <c r="J175" s="5">
        <v>571</v>
      </c>
      <c r="K175" s="5">
        <v>1873</v>
      </c>
      <c r="L175" s="7" t="s">
        <v>730</v>
      </c>
      <c r="M175" s="12" t="s">
        <v>2052</v>
      </c>
      <c r="N175" s="5">
        <v>45</v>
      </c>
      <c r="O175" s="7" t="s">
        <v>731</v>
      </c>
      <c r="P175" s="5">
        <v>526</v>
      </c>
      <c r="Q175" s="5" t="s">
        <v>82</v>
      </c>
      <c r="R175" s="5" t="s">
        <v>82</v>
      </c>
      <c r="S175" s="5" t="s">
        <v>82</v>
      </c>
      <c r="T175" s="8" t="s">
        <v>82</v>
      </c>
      <c r="U175" s="5" t="s">
        <v>234</v>
      </c>
      <c r="V175" s="5" t="s">
        <v>82</v>
      </c>
      <c r="W175" s="5" t="s">
        <v>95</v>
      </c>
      <c r="X175" s="8">
        <v>40497</v>
      </c>
      <c r="Y175" s="5" t="s">
        <v>82</v>
      </c>
      <c r="Z175" s="9" t="s">
        <v>732</v>
      </c>
      <c r="AA175" s="9" t="s">
        <v>733</v>
      </c>
      <c r="AB175" s="10" t="str">
        <f t="shared" si="2"/>
        <v>http://www.hill-bagging.co.uk/mountaindetails.php?qu=S&amp;rf=2463</v>
      </c>
      <c r="AC175" s="5">
        <v>327300</v>
      </c>
      <c r="AD175" s="5">
        <v>511300</v>
      </c>
      <c r="AE175" s="5">
        <v>54.49181</v>
      </c>
      <c r="AF175" s="5">
        <v>-3.123859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1</v>
      </c>
      <c r="BI175" s="5">
        <v>0</v>
      </c>
      <c r="BJ175" s="5">
        <v>1</v>
      </c>
      <c r="BK175" s="5">
        <v>1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</row>
    <row r="176" spans="1:83" ht="13.5" customHeight="1">
      <c r="A176" t="s">
        <v>1770</v>
      </c>
      <c r="B176" s="5">
        <v>2554</v>
      </c>
      <c r="C176" s="6">
        <v>34.3</v>
      </c>
      <c r="D176" s="5" t="s">
        <v>1274</v>
      </c>
      <c r="E176" s="5" t="s">
        <v>1038</v>
      </c>
      <c r="F176" s="5" t="s">
        <v>1039</v>
      </c>
      <c r="G176" s="5" t="s">
        <v>1039</v>
      </c>
      <c r="H176" s="5" t="s">
        <v>99</v>
      </c>
      <c r="I176" s="5" t="s">
        <v>100</v>
      </c>
      <c r="J176" s="5">
        <v>675</v>
      </c>
      <c r="K176" s="5">
        <v>2215</v>
      </c>
      <c r="L176" s="7" t="s">
        <v>1275</v>
      </c>
      <c r="M176" s="7" t="s">
        <v>1276</v>
      </c>
      <c r="N176" s="5">
        <v>91</v>
      </c>
      <c r="O176" s="7" t="s">
        <v>1277</v>
      </c>
      <c r="P176" s="5">
        <v>584</v>
      </c>
      <c r="Q176" s="5" t="s">
        <v>126</v>
      </c>
      <c r="R176" s="5" t="s">
        <v>82</v>
      </c>
      <c r="S176" s="5" t="s">
        <v>93</v>
      </c>
      <c r="T176" s="8" t="s">
        <v>82</v>
      </c>
      <c r="U176" s="5" t="s">
        <v>112</v>
      </c>
      <c r="V176" s="5" t="s">
        <v>82</v>
      </c>
      <c r="W176" s="5" t="s">
        <v>95</v>
      </c>
      <c r="X176" s="8">
        <v>37192</v>
      </c>
      <c r="Y176" s="5" t="s">
        <v>82</v>
      </c>
      <c r="Z176" s="9" t="s">
        <v>1278</v>
      </c>
      <c r="AA176" s="9" t="s">
        <v>1279</v>
      </c>
      <c r="AB176" s="10" t="str">
        <f t="shared" si="2"/>
        <v>http://www.hill-bagging.co.uk/mountaindetails.php?qu=S&amp;rf=2554</v>
      </c>
      <c r="AC176" s="5">
        <v>336910</v>
      </c>
      <c r="AD176" s="5">
        <v>518182</v>
      </c>
      <c r="AE176" s="5">
        <v>54.554936</v>
      </c>
      <c r="AF176" s="5">
        <v>-2.977001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1</v>
      </c>
      <c r="BC176" s="5">
        <v>1</v>
      </c>
      <c r="BD176" s="5">
        <v>0</v>
      </c>
      <c r="BE176" s="5">
        <v>0</v>
      </c>
      <c r="BF176" s="5">
        <v>1</v>
      </c>
      <c r="BG176" s="5">
        <v>1</v>
      </c>
      <c r="BH176" s="5">
        <v>1</v>
      </c>
      <c r="BI176" s="5">
        <v>0</v>
      </c>
      <c r="BJ176" s="5">
        <v>0</v>
      </c>
      <c r="BK176" s="5">
        <v>1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</row>
    <row r="177" spans="1:83" ht="13.5" customHeight="1">
      <c r="A177" t="s">
        <v>1783</v>
      </c>
      <c r="B177" s="5">
        <v>2574</v>
      </c>
      <c r="C177" s="6">
        <v>34.3</v>
      </c>
      <c r="D177" s="5" t="s">
        <v>1359</v>
      </c>
      <c r="E177" s="5" t="s">
        <v>1038</v>
      </c>
      <c r="F177" s="5" t="s">
        <v>1039</v>
      </c>
      <c r="G177" s="5" t="s">
        <v>1109</v>
      </c>
      <c r="H177" s="5" t="s">
        <v>99</v>
      </c>
      <c r="I177" s="5" t="s">
        <v>979</v>
      </c>
      <c r="J177" s="5">
        <v>587</v>
      </c>
      <c r="K177" s="5">
        <v>1926</v>
      </c>
      <c r="L177" s="7" t="s">
        <v>1360</v>
      </c>
      <c r="M177" s="7" t="s">
        <v>1361</v>
      </c>
      <c r="N177" s="5">
        <v>11</v>
      </c>
      <c r="O177" s="7" t="s">
        <v>1362</v>
      </c>
      <c r="P177" s="5">
        <v>576</v>
      </c>
      <c r="Q177" s="5" t="s">
        <v>126</v>
      </c>
      <c r="R177" s="5" t="s">
        <v>82</v>
      </c>
      <c r="S177" s="5" t="s">
        <v>82</v>
      </c>
      <c r="T177" s="8" t="s">
        <v>82</v>
      </c>
      <c r="U177" s="5" t="s">
        <v>182</v>
      </c>
      <c r="V177" s="5" t="s">
        <v>82</v>
      </c>
      <c r="W177" s="5" t="s">
        <v>95</v>
      </c>
      <c r="X177" s="8">
        <v>39629</v>
      </c>
      <c r="Y177" s="5" t="s">
        <v>82</v>
      </c>
      <c r="Z177" s="9" t="s">
        <v>1363</v>
      </c>
      <c r="AA177" s="9" t="s">
        <v>1364</v>
      </c>
      <c r="AB177" s="10" t="str">
        <f t="shared" si="2"/>
        <v>http://www.hill-bagging.co.uk/mountaindetails.php?qu=S&amp;rf=2574</v>
      </c>
      <c r="AC177" s="5">
        <v>347237</v>
      </c>
      <c r="AD177" s="5">
        <v>506216</v>
      </c>
      <c r="AE177" s="5">
        <v>54.448595</v>
      </c>
      <c r="AF177" s="5">
        <v>-2.815203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1</v>
      </c>
      <c r="BI177" s="5">
        <v>0</v>
      </c>
      <c r="BJ177" s="5">
        <v>0</v>
      </c>
      <c r="BK177" s="5">
        <v>1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</row>
    <row r="178" spans="1:83" ht="13.5" customHeight="1">
      <c r="A178" t="s">
        <v>1727</v>
      </c>
      <c r="B178" s="5">
        <v>2499</v>
      </c>
      <c r="C178" s="6">
        <v>34.2</v>
      </c>
      <c r="D178" s="5" t="s">
        <v>978</v>
      </c>
      <c r="E178" s="5" t="s">
        <v>282</v>
      </c>
      <c r="F178" s="5" t="s">
        <v>283</v>
      </c>
      <c r="G178" s="5" t="s">
        <v>450</v>
      </c>
      <c r="H178" s="5" t="s">
        <v>99</v>
      </c>
      <c r="I178" s="5" t="s">
        <v>979</v>
      </c>
      <c r="J178" s="5">
        <v>395</v>
      </c>
      <c r="K178" s="5">
        <v>1296</v>
      </c>
      <c r="L178" s="7" t="s">
        <v>980</v>
      </c>
      <c r="M178" s="7" t="s">
        <v>981</v>
      </c>
      <c r="N178" s="5">
        <v>28</v>
      </c>
      <c r="O178" s="7" t="s">
        <v>982</v>
      </c>
      <c r="P178" s="5">
        <v>367</v>
      </c>
      <c r="Q178" s="5" t="s">
        <v>126</v>
      </c>
      <c r="R178" s="5" t="s">
        <v>82</v>
      </c>
      <c r="S178" s="5" t="s">
        <v>93</v>
      </c>
      <c r="T178" s="8" t="s">
        <v>82</v>
      </c>
      <c r="U178" s="5" t="s">
        <v>182</v>
      </c>
      <c r="V178" s="5" t="s">
        <v>82</v>
      </c>
      <c r="W178" s="5" t="s">
        <v>95</v>
      </c>
      <c r="X178" s="8">
        <v>40497</v>
      </c>
      <c r="Y178" s="5" t="s">
        <v>82</v>
      </c>
      <c r="Z178" s="9" t="s">
        <v>983</v>
      </c>
      <c r="AA178" s="9" t="s">
        <v>984</v>
      </c>
      <c r="AB178" s="10" t="str">
        <f t="shared" si="2"/>
        <v>http://www.hill-bagging.co.uk/mountaindetails.php?qu=S&amp;rf=2499</v>
      </c>
      <c r="AC178" s="5">
        <v>332476</v>
      </c>
      <c r="AD178" s="5">
        <v>506645</v>
      </c>
      <c r="AE178" s="5">
        <v>54.450699</v>
      </c>
      <c r="AF178" s="5">
        <v>-3.042903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1</v>
      </c>
      <c r="BI178" s="5">
        <v>0</v>
      </c>
      <c r="BJ178" s="5">
        <v>0</v>
      </c>
      <c r="BK178" s="5">
        <v>1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</row>
    <row r="179" spans="1:83" ht="13.5" customHeight="1">
      <c r="A179" t="s">
        <v>1604</v>
      </c>
      <c r="B179" s="5">
        <v>2319</v>
      </c>
      <c r="C179" s="6">
        <v>34.1</v>
      </c>
      <c r="D179" s="5" t="s">
        <v>83</v>
      </c>
      <c r="E179" s="5" t="s">
        <v>84</v>
      </c>
      <c r="F179" s="5" t="s">
        <v>85</v>
      </c>
      <c r="G179" s="5" t="s">
        <v>85</v>
      </c>
      <c r="H179" s="5" t="s">
        <v>86</v>
      </c>
      <c r="I179" s="5" t="s">
        <v>87</v>
      </c>
      <c r="J179" s="5">
        <v>931</v>
      </c>
      <c r="K179" s="5">
        <v>3054</v>
      </c>
      <c r="L179" s="7" t="s">
        <v>88</v>
      </c>
      <c r="M179" s="7" t="s">
        <v>89</v>
      </c>
      <c r="N179" s="5">
        <v>709</v>
      </c>
      <c r="O179" s="7" t="s">
        <v>90</v>
      </c>
      <c r="P179" s="5">
        <v>222</v>
      </c>
      <c r="Q179" s="5" t="s">
        <v>91</v>
      </c>
      <c r="R179" s="5" t="s">
        <v>92</v>
      </c>
      <c r="S179" s="5" t="s">
        <v>93</v>
      </c>
      <c r="T179" s="8" t="s">
        <v>82</v>
      </c>
      <c r="U179" s="5" t="s">
        <v>94</v>
      </c>
      <c r="V179" s="5" t="s">
        <v>82</v>
      </c>
      <c r="W179" s="5" t="s">
        <v>95</v>
      </c>
      <c r="X179" s="8">
        <v>37192</v>
      </c>
      <c r="Y179" s="5" t="s">
        <v>82</v>
      </c>
      <c r="Z179" s="9" t="s">
        <v>96</v>
      </c>
      <c r="AA179" s="9" t="s">
        <v>97</v>
      </c>
      <c r="AB179" s="10" t="str">
        <f t="shared" si="2"/>
        <v>http://www.hill-bagging.co.uk/mountaindetails.php?qu=S&amp;rf=2319</v>
      </c>
      <c r="AC179" s="5">
        <v>326041</v>
      </c>
      <c r="AD179" s="5">
        <v>529080</v>
      </c>
      <c r="AE179" s="5">
        <v>54.651381</v>
      </c>
      <c r="AF179" s="5">
        <v>-3.147773</v>
      </c>
      <c r="AG179" s="5">
        <v>1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1</v>
      </c>
      <c r="BC179" s="5">
        <v>1</v>
      </c>
      <c r="BD179" s="5">
        <v>0</v>
      </c>
      <c r="BE179" s="5">
        <v>0</v>
      </c>
      <c r="BF179" s="5">
        <v>1</v>
      </c>
      <c r="BG179" s="5">
        <v>1</v>
      </c>
      <c r="BH179" s="5">
        <v>1</v>
      </c>
      <c r="BI179" s="5">
        <v>0</v>
      </c>
      <c r="BJ179" s="5">
        <v>0</v>
      </c>
      <c r="BK179" s="5">
        <v>1</v>
      </c>
      <c r="BL179" s="5">
        <v>1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1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</row>
    <row r="180" spans="1:83" ht="13.5" customHeight="1">
      <c r="A180" t="s">
        <v>1625</v>
      </c>
      <c r="B180" s="5">
        <v>2349</v>
      </c>
      <c r="C180" s="6">
        <v>34.1</v>
      </c>
      <c r="D180" s="5" t="s">
        <v>250</v>
      </c>
      <c r="E180" s="5" t="s">
        <v>84</v>
      </c>
      <c r="F180" s="5" t="s">
        <v>85</v>
      </c>
      <c r="G180" s="5" t="s">
        <v>85</v>
      </c>
      <c r="H180" s="5" t="s">
        <v>86</v>
      </c>
      <c r="I180" s="5" t="s">
        <v>87</v>
      </c>
      <c r="J180" s="5">
        <v>502</v>
      </c>
      <c r="K180" s="5">
        <v>1647</v>
      </c>
      <c r="L180" s="7" t="s">
        <v>251</v>
      </c>
      <c r="M180" s="7" t="s">
        <v>252</v>
      </c>
      <c r="N180" s="5">
        <v>110</v>
      </c>
      <c r="O180" s="7" t="s">
        <v>253</v>
      </c>
      <c r="P180" s="5">
        <v>392</v>
      </c>
      <c r="Q180" s="5" t="s">
        <v>254</v>
      </c>
      <c r="R180" s="5" t="s">
        <v>82</v>
      </c>
      <c r="S180" s="5" t="s">
        <v>82</v>
      </c>
      <c r="T180" s="8" t="s">
        <v>82</v>
      </c>
      <c r="U180" s="5" t="s">
        <v>255</v>
      </c>
      <c r="V180" s="5" t="s">
        <v>82</v>
      </c>
      <c r="W180" s="5" t="s">
        <v>95</v>
      </c>
      <c r="X180" s="8">
        <v>40137</v>
      </c>
      <c r="Y180" s="5" t="s">
        <v>82</v>
      </c>
      <c r="Z180" s="9" t="s">
        <v>256</v>
      </c>
      <c r="AA180" s="9" t="s">
        <v>257</v>
      </c>
      <c r="AB180" s="10" t="str">
        <f t="shared" si="2"/>
        <v>http://www.hill-bagging.co.uk/mountaindetails.php?qu=S&amp;rf=2349</v>
      </c>
      <c r="AC180" s="5">
        <v>324439</v>
      </c>
      <c r="AD180" s="5">
        <v>527350</v>
      </c>
      <c r="AE180" s="5">
        <v>54.635599</v>
      </c>
      <c r="AF180" s="5">
        <v>-3.172149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1</v>
      </c>
      <c r="BI180" s="5">
        <v>0</v>
      </c>
      <c r="BJ180" s="5">
        <v>1</v>
      </c>
      <c r="BK180" s="5">
        <v>1</v>
      </c>
      <c r="BL180" s="5">
        <v>1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</row>
    <row r="181" spans="1:83" ht="13.5" customHeight="1">
      <c r="A181" t="s">
        <v>1606</v>
      </c>
      <c r="B181" s="5">
        <v>2321</v>
      </c>
      <c r="C181" s="6">
        <v>34.1</v>
      </c>
      <c r="D181" s="5" t="s">
        <v>107</v>
      </c>
      <c r="E181" s="5" t="s">
        <v>84</v>
      </c>
      <c r="F181" s="5" t="s">
        <v>85</v>
      </c>
      <c r="G181" s="5" t="s">
        <v>85</v>
      </c>
      <c r="H181" s="5" t="s">
        <v>86</v>
      </c>
      <c r="I181" s="5" t="s">
        <v>87</v>
      </c>
      <c r="J181" s="5">
        <v>865</v>
      </c>
      <c r="K181" s="5">
        <v>2838</v>
      </c>
      <c r="L181" s="7" t="s">
        <v>108</v>
      </c>
      <c r="M181" s="7" t="s">
        <v>109</v>
      </c>
      <c r="N181" s="5">
        <v>61</v>
      </c>
      <c r="O181" s="7" t="s">
        <v>110</v>
      </c>
      <c r="P181" s="5">
        <v>804</v>
      </c>
      <c r="Q181" s="5" t="s">
        <v>111</v>
      </c>
      <c r="R181" s="5" t="s">
        <v>82</v>
      </c>
      <c r="S181" s="5" t="s">
        <v>93</v>
      </c>
      <c r="T181" s="8" t="s">
        <v>82</v>
      </c>
      <c r="U181" s="5" t="s">
        <v>112</v>
      </c>
      <c r="V181" s="5" t="s">
        <v>82</v>
      </c>
      <c r="W181" s="5" t="s">
        <v>95</v>
      </c>
      <c r="X181" s="8">
        <v>37192</v>
      </c>
      <c r="Y181" s="5" t="s">
        <v>82</v>
      </c>
      <c r="Z181" s="9" t="s">
        <v>113</v>
      </c>
      <c r="AA181" s="9" t="s">
        <v>114</v>
      </c>
      <c r="AB181" s="10" t="str">
        <f t="shared" si="2"/>
        <v>http://www.hill-bagging.co.uk/mountaindetails.php?qu=S&amp;rf=2321</v>
      </c>
      <c r="AC181" s="5">
        <v>326675</v>
      </c>
      <c r="AD181" s="5">
        <v>527794</v>
      </c>
      <c r="AE181" s="5">
        <v>54.639919</v>
      </c>
      <c r="AF181" s="5">
        <v>-3.137626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1</v>
      </c>
      <c r="BC181" s="5">
        <v>1</v>
      </c>
      <c r="BD181" s="5">
        <v>0</v>
      </c>
      <c r="BE181" s="5">
        <v>0</v>
      </c>
      <c r="BF181" s="5">
        <v>1</v>
      </c>
      <c r="BG181" s="5">
        <v>1</v>
      </c>
      <c r="BH181" s="5">
        <v>1</v>
      </c>
      <c r="BI181" s="5">
        <v>0</v>
      </c>
      <c r="BJ181" s="5">
        <v>0</v>
      </c>
      <c r="BK181" s="5">
        <v>1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</row>
    <row r="182" spans="1:83" ht="13.5" customHeight="1">
      <c r="A182" t="s">
        <v>1653</v>
      </c>
      <c r="B182" s="5">
        <v>2397</v>
      </c>
      <c r="C182" s="6">
        <v>34.2</v>
      </c>
      <c r="D182" s="5" t="s">
        <v>458</v>
      </c>
      <c r="E182" s="5" t="s">
        <v>282</v>
      </c>
      <c r="F182" s="5" t="s">
        <v>283</v>
      </c>
      <c r="G182" s="5" t="s">
        <v>284</v>
      </c>
      <c r="H182" s="5" t="s">
        <v>86</v>
      </c>
      <c r="I182" s="5" t="s">
        <v>285</v>
      </c>
      <c r="J182" s="5">
        <v>762</v>
      </c>
      <c r="K182" s="5">
        <v>2500</v>
      </c>
      <c r="L182" s="7" t="s">
        <v>459</v>
      </c>
      <c r="M182" s="7" t="s">
        <v>460</v>
      </c>
      <c r="N182" s="5">
        <v>14</v>
      </c>
      <c r="O182" s="7" t="s">
        <v>461</v>
      </c>
      <c r="P182" s="5">
        <v>748</v>
      </c>
      <c r="Q182" s="5" t="s">
        <v>462</v>
      </c>
      <c r="R182" s="5" t="s">
        <v>463</v>
      </c>
      <c r="S182" s="5" t="s">
        <v>135</v>
      </c>
      <c r="T182" s="8" t="s">
        <v>82</v>
      </c>
      <c r="U182" s="5" t="s">
        <v>158</v>
      </c>
      <c r="V182" s="5" t="s">
        <v>82</v>
      </c>
      <c r="W182" s="5" t="s">
        <v>95</v>
      </c>
      <c r="X182" s="8">
        <v>39151</v>
      </c>
      <c r="Y182" s="5" t="s">
        <v>82</v>
      </c>
      <c r="Z182" s="9" t="s">
        <v>464</v>
      </c>
      <c r="AA182" s="9" t="s">
        <v>465</v>
      </c>
      <c r="AB182" s="10" t="str">
        <f t="shared" si="2"/>
        <v>http://www.hill-bagging.co.uk/mountaindetails.php?qu=S&amp;rf=2397</v>
      </c>
      <c r="AC182" s="5">
        <v>320991</v>
      </c>
      <c r="AD182" s="5">
        <v>505012</v>
      </c>
      <c r="AE182" s="5">
        <v>54.434369</v>
      </c>
      <c r="AF182" s="5">
        <v>-3.219553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1</v>
      </c>
      <c r="BG182" s="5">
        <v>1</v>
      </c>
      <c r="BH182" s="5">
        <v>1</v>
      </c>
      <c r="BI182" s="5">
        <v>0</v>
      </c>
      <c r="BJ182" s="5">
        <v>0</v>
      </c>
      <c r="BK182" s="5">
        <v>1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0</v>
      </c>
      <c r="CD182" s="5">
        <v>0</v>
      </c>
      <c r="CE182" s="5">
        <v>0</v>
      </c>
    </row>
    <row r="183" spans="1:83" ht="13.5" customHeight="1">
      <c r="A183" t="s">
        <v>1798</v>
      </c>
      <c r="B183" s="5">
        <v>2609</v>
      </c>
      <c r="C183" s="6">
        <v>34.3</v>
      </c>
      <c r="D183" s="5" t="s">
        <v>1460</v>
      </c>
      <c r="E183" s="5" t="s">
        <v>1038</v>
      </c>
      <c r="F183" s="5" t="s">
        <v>1039</v>
      </c>
      <c r="G183" s="5" t="s">
        <v>1109</v>
      </c>
      <c r="H183" s="5" t="s">
        <v>99</v>
      </c>
      <c r="I183" s="5" t="s">
        <v>979</v>
      </c>
      <c r="J183" s="5">
        <v>483</v>
      </c>
      <c r="K183" s="5">
        <v>1585</v>
      </c>
      <c r="L183" s="7" t="s">
        <v>1461</v>
      </c>
      <c r="M183" s="7" t="s">
        <v>1462</v>
      </c>
      <c r="N183" s="5">
        <v>36</v>
      </c>
      <c r="O183" s="7" t="s">
        <v>1463</v>
      </c>
      <c r="P183" s="5">
        <v>447</v>
      </c>
      <c r="Q183" s="5" t="s">
        <v>1464</v>
      </c>
      <c r="R183" s="5" t="s">
        <v>1465</v>
      </c>
      <c r="S183" s="5" t="s">
        <v>135</v>
      </c>
      <c r="T183" s="8" t="s">
        <v>82</v>
      </c>
      <c r="U183" s="5" t="s">
        <v>182</v>
      </c>
      <c r="V183" s="5" t="s">
        <v>82</v>
      </c>
      <c r="W183" s="5" t="s">
        <v>95</v>
      </c>
      <c r="X183" s="8">
        <v>39629</v>
      </c>
      <c r="Y183" s="5" t="s">
        <v>82</v>
      </c>
      <c r="Z183" s="9" t="s">
        <v>1466</v>
      </c>
      <c r="AA183" s="9" t="s">
        <v>1467</v>
      </c>
      <c r="AB183" s="10" t="str">
        <f t="shared" si="2"/>
        <v>http://www.hill-bagging.co.uk/mountaindetails.php?qu=S&amp;rf=2609</v>
      </c>
      <c r="AC183" s="5">
        <v>342764</v>
      </c>
      <c r="AD183" s="5">
        <v>503218</v>
      </c>
      <c r="AE183" s="5">
        <v>54.42117</v>
      </c>
      <c r="AF183" s="5">
        <v>-2.883595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1</v>
      </c>
      <c r="BI183" s="5">
        <v>0</v>
      </c>
      <c r="BJ183" s="5">
        <v>0</v>
      </c>
      <c r="BK183" s="5">
        <v>1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</row>
    <row r="184" spans="1:83" ht="13.5" customHeight="1">
      <c r="A184" t="s">
        <v>1624</v>
      </c>
      <c r="B184" s="5">
        <v>2348</v>
      </c>
      <c r="C184" s="6">
        <v>34.1</v>
      </c>
      <c r="D184" s="5" t="s">
        <v>243</v>
      </c>
      <c r="E184" s="5" t="s">
        <v>84</v>
      </c>
      <c r="F184" s="5" t="s">
        <v>85</v>
      </c>
      <c r="G184" s="5" t="s">
        <v>85</v>
      </c>
      <c r="H184" s="5" t="s">
        <v>99</v>
      </c>
      <c r="I184" s="5" t="s">
        <v>100</v>
      </c>
      <c r="J184" s="5">
        <v>522</v>
      </c>
      <c r="K184" s="5">
        <v>1713</v>
      </c>
      <c r="L184" s="7" t="s">
        <v>244</v>
      </c>
      <c r="M184" s="7" t="s">
        <v>245</v>
      </c>
      <c r="N184" s="5">
        <v>87</v>
      </c>
      <c r="O184" s="7" t="s">
        <v>246</v>
      </c>
      <c r="P184" s="5">
        <v>435</v>
      </c>
      <c r="Q184" s="5" t="s">
        <v>247</v>
      </c>
      <c r="R184" s="5" t="s">
        <v>82</v>
      </c>
      <c r="S184" s="5" t="s">
        <v>82</v>
      </c>
      <c r="T184" s="8" t="s">
        <v>82</v>
      </c>
      <c r="U184" s="5" t="s">
        <v>234</v>
      </c>
      <c r="V184" s="5" t="s">
        <v>82</v>
      </c>
      <c r="W184" s="5" t="s">
        <v>95</v>
      </c>
      <c r="X184" s="8">
        <v>39151</v>
      </c>
      <c r="Y184" s="5" t="s">
        <v>82</v>
      </c>
      <c r="Z184" s="9" t="s">
        <v>248</v>
      </c>
      <c r="AA184" s="9" t="s">
        <v>249</v>
      </c>
      <c r="AB184" s="10" t="str">
        <f t="shared" si="2"/>
        <v>http://www.hill-bagging.co.uk/mountaindetails.php?qu=S&amp;rf=2348</v>
      </c>
      <c r="AC184" s="5">
        <v>335471</v>
      </c>
      <c r="AD184" s="5">
        <v>529141</v>
      </c>
      <c r="AE184" s="5">
        <v>54.653225</v>
      </c>
      <c r="AF184" s="5">
        <v>-3.001662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1</v>
      </c>
      <c r="BI184" s="5">
        <v>0</v>
      </c>
      <c r="BJ184" s="5">
        <v>1</v>
      </c>
      <c r="BK184" s="5">
        <v>1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</row>
    <row r="185" spans="1:83" ht="13.5" customHeight="1">
      <c r="A185" t="s">
        <v>1744</v>
      </c>
      <c r="B185" s="5">
        <v>2527</v>
      </c>
      <c r="C185" s="6">
        <v>34.3</v>
      </c>
      <c r="D185" s="5" t="s">
        <v>1101</v>
      </c>
      <c r="E185" s="5" t="s">
        <v>1038</v>
      </c>
      <c r="F185" s="5" t="s">
        <v>1039</v>
      </c>
      <c r="G185" s="5" t="s">
        <v>1039</v>
      </c>
      <c r="H185" s="5" t="s">
        <v>99</v>
      </c>
      <c r="I185" s="5" t="s">
        <v>100</v>
      </c>
      <c r="J185" s="5">
        <v>841</v>
      </c>
      <c r="K185" s="5">
        <v>2759</v>
      </c>
      <c r="L185" s="7" t="s">
        <v>1102</v>
      </c>
      <c r="M185" s="7" t="s">
        <v>1103</v>
      </c>
      <c r="N185" s="5">
        <v>159</v>
      </c>
      <c r="O185" s="7" t="s">
        <v>1104</v>
      </c>
      <c r="P185" s="5">
        <v>682</v>
      </c>
      <c r="Q185" s="5" t="s">
        <v>1105</v>
      </c>
      <c r="R185" s="5" t="s">
        <v>82</v>
      </c>
      <c r="S185" s="5" t="s">
        <v>93</v>
      </c>
      <c r="T185" s="8" t="s">
        <v>82</v>
      </c>
      <c r="U185" s="5" t="s">
        <v>94</v>
      </c>
      <c r="V185" s="5" t="s">
        <v>82</v>
      </c>
      <c r="W185" s="5" t="s">
        <v>95</v>
      </c>
      <c r="X185" s="8">
        <v>37192</v>
      </c>
      <c r="Y185" s="5" t="s">
        <v>82</v>
      </c>
      <c r="Z185" s="9" t="s">
        <v>1106</v>
      </c>
      <c r="AA185" s="9" t="s">
        <v>1107</v>
      </c>
      <c r="AB185" s="10" t="str">
        <f t="shared" si="2"/>
        <v>http://www.hill-bagging.co.uk/mountaindetails.php?qu=S&amp;rf=2527</v>
      </c>
      <c r="AC185" s="5">
        <v>336918</v>
      </c>
      <c r="AD185" s="5">
        <v>513398</v>
      </c>
      <c r="AE185" s="5">
        <v>54.51195</v>
      </c>
      <c r="AF185" s="5">
        <v>-2.975851</v>
      </c>
      <c r="AG185" s="5">
        <v>1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1</v>
      </c>
      <c r="BC185" s="5">
        <v>1</v>
      </c>
      <c r="BD185" s="5">
        <v>0</v>
      </c>
      <c r="BE185" s="5">
        <v>0</v>
      </c>
      <c r="BF185" s="5">
        <v>1</v>
      </c>
      <c r="BG185" s="5">
        <v>1</v>
      </c>
      <c r="BH185" s="5">
        <v>1</v>
      </c>
      <c r="BI185" s="5">
        <v>0</v>
      </c>
      <c r="BJ185" s="5">
        <v>0</v>
      </c>
      <c r="BK185" s="5">
        <v>1</v>
      </c>
      <c r="BL185" s="5">
        <v>1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1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</row>
    <row r="186" spans="1:83" ht="13.5" customHeight="1">
      <c r="A186" t="s">
        <v>1680</v>
      </c>
      <c r="B186" s="5">
        <v>2445</v>
      </c>
      <c r="C186" s="6">
        <v>34.2</v>
      </c>
      <c r="D186" s="5" t="s">
        <v>644</v>
      </c>
      <c r="E186" s="5" t="s">
        <v>282</v>
      </c>
      <c r="F186" s="5" t="s">
        <v>283</v>
      </c>
      <c r="G186" s="5" t="s">
        <v>317</v>
      </c>
      <c r="H186" s="5" t="s">
        <v>354</v>
      </c>
      <c r="I186" s="5" t="s">
        <v>87</v>
      </c>
      <c r="J186" s="5">
        <v>633</v>
      </c>
      <c r="K186" s="5">
        <v>2077</v>
      </c>
      <c r="L186" s="7" t="s">
        <v>645</v>
      </c>
      <c r="M186" s="7" t="s">
        <v>646</v>
      </c>
      <c r="N186" s="5">
        <v>73</v>
      </c>
      <c r="O186" s="7" t="s">
        <v>647</v>
      </c>
      <c r="P186" s="5">
        <v>560</v>
      </c>
      <c r="Q186" s="5" t="s">
        <v>126</v>
      </c>
      <c r="R186" s="5" t="s">
        <v>82</v>
      </c>
      <c r="S186" s="5" t="s">
        <v>82</v>
      </c>
      <c r="T186" s="8" t="s">
        <v>82</v>
      </c>
      <c r="U186" s="5" t="s">
        <v>112</v>
      </c>
      <c r="V186" s="5" t="s">
        <v>82</v>
      </c>
      <c r="W186" s="5" t="s">
        <v>95</v>
      </c>
      <c r="X186" s="8">
        <v>39629</v>
      </c>
      <c r="Y186" s="5" t="s">
        <v>82</v>
      </c>
      <c r="Z186" s="9" t="s">
        <v>648</v>
      </c>
      <c r="AA186" s="9" t="s">
        <v>649</v>
      </c>
      <c r="AB186" s="10" t="str">
        <f t="shared" si="2"/>
        <v>http://www.hill-bagging.co.uk/mountaindetails.php?qu=S&amp;rf=2445</v>
      </c>
      <c r="AC186" s="5">
        <v>314209</v>
      </c>
      <c r="AD186" s="5">
        <v>515750</v>
      </c>
      <c r="AE186" s="5">
        <v>54.529743</v>
      </c>
      <c r="AF186" s="5">
        <v>-3.327199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1</v>
      </c>
      <c r="BC186" s="5">
        <v>1</v>
      </c>
      <c r="BD186" s="5">
        <v>0</v>
      </c>
      <c r="BE186" s="5">
        <v>0</v>
      </c>
      <c r="BF186" s="5">
        <v>1</v>
      </c>
      <c r="BG186" s="5">
        <v>1</v>
      </c>
      <c r="BH186" s="5">
        <v>1</v>
      </c>
      <c r="BI186" s="5">
        <v>0</v>
      </c>
      <c r="BJ186" s="5">
        <v>0</v>
      </c>
      <c r="BK186" s="5">
        <v>1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</row>
    <row r="187" spans="1:83" ht="13.5" customHeight="1">
      <c r="A187" t="s">
        <v>1695</v>
      </c>
      <c r="B187" s="5">
        <v>2466</v>
      </c>
      <c r="C187" s="6">
        <v>34.2</v>
      </c>
      <c r="D187" s="5" t="s">
        <v>748</v>
      </c>
      <c r="E187" s="5" t="s">
        <v>282</v>
      </c>
      <c r="F187" s="5" t="s">
        <v>283</v>
      </c>
      <c r="G187" s="5" t="s">
        <v>450</v>
      </c>
      <c r="H187" s="5" t="s">
        <v>99</v>
      </c>
      <c r="I187" s="5" t="s">
        <v>100</v>
      </c>
      <c r="J187" s="5">
        <v>553</v>
      </c>
      <c r="K187" s="5">
        <v>1814</v>
      </c>
      <c r="L187" s="7" t="s">
        <v>749</v>
      </c>
      <c r="M187" s="7" t="s">
        <v>750</v>
      </c>
      <c r="N187" s="5">
        <v>80</v>
      </c>
      <c r="O187" s="7" t="s">
        <v>751</v>
      </c>
      <c r="P187" s="5">
        <v>473</v>
      </c>
      <c r="Q187" s="5" t="s">
        <v>126</v>
      </c>
      <c r="R187" s="5" t="s">
        <v>82</v>
      </c>
      <c r="S187" s="5" t="s">
        <v>93</v>
      </c>
      <c r="T187" s="8" t="s">
        <v>82</v>
      </c>
      <c r="U187" s="5" t="s">
        <v>234</v>
      </c>
      <c r="V187" s="5" t="s">
        <v>82</v>
      </c>
      <c r="W187" s="5" t="s">
        <v>95</v>
      </c>
      <c r="X187" s="8">
        <v>39972</v>
      </c>
      <c r="Y187" s="5" t="s">
        <v>82</v>
      </c>
      <c r="Z187" s="9" t="s">
        <v>752</v>
      </c>
      <c r="AA187" s="9" t="s">
        <v>753</v>
      </c>
      <c r="AB187" s="10" t="str">
        <f t="shared" si="2"/>
        <v>http://www.hill-bagging.co.uk/mountaindetails.php?qu=S&amp;rf=2466</v>
      </c>
      <c r="AC187" s="5">
        <v>331940</v>
      </c>
      <c r="AD187" s="5">
        <v>511155</v>
      </c>
      <c r="AE187" s="5">
        <v>54.491151</v>
      </c>
      <c r="AF187" s="5">
        <v>-3.052207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1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</row>
    <row r="188" spans="1:83" ht="13.5" customHeight="1">
      <c r="A188" t="s">
        <v>1803</v>
      </c>
      <c r="B188" s="5">
        <v>2615</v>
      </c>
      <c r="C188" s="6">
        <v>34.3</v>
      </c>
      <c r="D188" s="5" t="s">
        <v>1494</v>
      </c>
      <c r="E188" s="5" t="s">
        <v>1038</v>
      </c>
      <c r="F188" s="5" t="s">
        <v>1039</v>
      </c>
      <c r="G188" s="5" t="s">
        <v>1109</v>
      </c>
      <c r="H188" s="5" t="s">
        <v>99</v>
      </c>
      <c r="I188" s="5" t="s">
        <v>100</v>
      </c>
      <c r="J188" s="5">
        <v>432</v>
      </c>
      <c r="K188" s="5">
        <v>1417</v>
      </c>
      <c r="L188" s="7" t="s">
        <v>1495</v>
      </c>
      <c r="M188" s="7" t="s">
        <v>1496</v>
      </c>
      <c r="N188" s="5">
        <v>50</v>
      </c>
      <c r="O188" s="7" t="s">
        <v>1497</v>
      </c>
      <c r="P188" s="5">
        <v>382</v>
      </c>
      <c r="Q188" s="5" t="s">
        <v>1498</v>
      </c>
      <c r="R188" s="5" t="s">
        <v>82</v>
      </c>
      <c r="S188" s="5" t="s">
        <v>93</v>
      </c>
      <c r="T188" s="8" t="s">
        <v>82</v>
      </c>
      <c r="U188" s="5" t="s">
        <v>182</v>
      </c>
      <c r="V188" s="5" t="s">
        <v>82</v>
      </c>
      <c r="W188" s="5" t="s">
        <v>95</v>
      </c>
      <c r="X188" s="8">
        <v>40497</v>
      </c>
      <c r="Y188" s="5" t="s">
        <v>82</v>
      </c>
      <c r="Z188" s="9" t="s">
        <v>1499</v>
      </c>
      <c r="AA188" s="9" t="s">
        <v>1500</v>
      </c>
      <c r="AB188" s="10" t="str">
        <f t="shared" si="2"/>
        <v>http://www.hill-bagging.co.uk/mountaindetails.php?qu=S&amp;rf=2615</v>
      </c>
      <c r="AC188" s="5">
        <v>344034</v>
      </c>
      <c r="AD188" s="5">
        <v>518125</v>
      </c>
      <c r="AE188" s="5">
        <v>54.555264</v>
      </c>
      <c r="AF188" s="5">
        <v>-2.866855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1</v>
      </c>
      <c r="BI188" s="5">
        <v>0</v>
      </c>
      <c r="BJ188" s="5">
        <v>0</v>
      </c>
      <c r="BK188" s="5">
        <v>1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</row>
    <row r="189" spans="1:83" ht="13.5" customHeight="1">
      <c r="A189" t="s">
        <v>1641</v>
      </c>
      <c r="B189" s="5">
        <v>2379</v>
      </c>
      <c r="C189" s="6">
        <v>34.2</v>
      </c>
      <c r="D189" s="5" t="s">
        <v>375</v>
      </c>
      <c r="E189" s="5" t="s">
        <v>282</v>
      </c>
      <c r="F189" s="5" t="s">
        <v>283</v>
      </c>
      <c r="G189" s="5" t="s">
        <v>317</v>
      </c>
      <c r="H189" s="5" t="s">
        <v>354</v>
      </c>
      <c r="I189" s="5" t="s">
        <v>87</v>
      </c>
      <c r="J189" s="5">
        <v>819</v>
      </c>
      <c r="K189" s="5">
        <v>2687</v>
      </c>
      <c r="L189" s="7" t="s">
        <v>376</v>
      </c>
      <c r="M189" s="7" t="s">
        <v>377</v>
      </c>
      <c r="N189" s="5">
        <v>24</v>
      </c>
      <c r="O189" s="7" t="s">
        <v>376</v>
      </c>
      <c r="P189" s="5">
        <v>795</v>
      </c>
      <c r="Q189" s="5" t="s">
        <v>378</v>
      </c>
      <c r="R189" s="5" t="s">
        <v>82</v>
      </c>
      <c r="S189" s="5" t="s">
        <v>93</v>
      </c>
      <c r="T189" s="8" t="s">
        <v>82</v>
      </c>
      <c r="U189" s="5" t="s">
        <v>379</v>
      </c>
      <c r="V189" s="5" t="s">
        <v>82</v>
      </c>
      <c r="W189" s="5" t="s">
        <v>95</v>
      </c>
      <c r="X189" s="8">
        <v>37192</v>
      </c>
      <c r="Y189" s="5" t="s">
        <v>82</v>
      </c>
      <c r="Z189" s="9" t="s">
        <v>380</v>
      </c>
      <c r="AA189" s="9" t="s">
        <v>381</v>
      </c>
      <c r="AB189" s="10" t="str">
        <f t="shared" si="2"/>
        <v>http://www.hill-bagging.co.uk/mountaindetails.php?qu=S&amp;rf=2379</v>
      </c>
      <c r="AC189" s="5">
        <v>315752</v>
      </c>
      <c r="AD189" s="5">
        <v>511675</v>
      </c>
      <c r="AE189" s="5">
        <v>54.493391</v>
      </c>
      <c r="AF189" s="5">
        <v>-3.302198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1</v>
      </c>
      <c r="BC189" s="5">
        <v>0</v>
      </c>
      <c r="BD189" s="5">
        <v>1</v>
      </c>
      <c r="BE189" s="5">
        <v>0</v>
      </c>
      <c r="BF189" s="5">
        <v>1</v>
      </c>
      <c r="BG189" s="5">
        <v>1</v>
      </c>
      <c r="BH189" s="5">
        <v>1</v>
      </c>
      <c r="BI189" s="5">
        <v>0</v>
      </c>
      <c r="BJ189" s="5">
        <v>0</v>
      </c>
      <c r="BK189" s="5">
        <v>1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</row>
    <row r="190" spans="1:83" ht="13.5" customHeight="1">
      <c r="A190" t="s">
        <v>1796</v>
      </c>
      <c r="B190" s="5">
        <v>2601</v>
      </c>
      <c r="C190" s="6">
        <v>34.3</v>
      </c>
      <c r="D190" s="5" t="s">
        <v>1444</v>
      </c>
      <c r="E190" s="5" t="s">
        <v>1038</v>
      </c>
      <c r="F190" s="5" t="s">
        <v>1039</v>
      </c>
      <c r="G190" s="5" t="s">
        <v>1039</v>
      </c>
      <c r="H190" s="5" t="s">
        <v>99</v>
      </c>
      <c r="I190" s="5" t="s">
        <v>944</v>
      </c>
      <c r="J190" s="5">
        <v>504</v>
      </c>
      <c r="K190" s="5">
        <v>1654</v>
      </c>
      <c r="L190" s="7" t="s">
        <v>1445</v>
      </c>
      <c r="M190" s="7" t="s">
        <v>1446</v>
      </c>
      <c r="N190" s="5">
        <v>3</v>
      </c>
      <c r="O190" s="7" t="s">
        <v>1445</v>
      </c>
      <c r="P190" s="5">
        <v>501</v>
      </c>
      <c r="Q190" s="5" t="s">
        <v>916</v>
      </c>
      <c r="R190" s="5" t="s">
        <v>1447</v>
      </c>
      <c r="S190" s="5" t="s">
        <v>135</v>
      </c>
      <c r="T190" s="8" t="s">
        <v>82</v>
      </c>
      <c r="U190" s="5" t="s">
        <v>182</v>
      </c>
      <c r="V190" s="5" t="s">
        <v>82</v>
      </c>
      <c r="W190" s="5" t="s">
        <v>95</v>
      </c>
      <c r="X190" s="8">
        <v>40658</v>
      </c>
      <c r="Y190" s="5" t="s">
        <v>82</v>
      </c>
      <c r="Z190" s="9" t="s">
        <v>1448</v>
      </c>
      <c r="AA190" s="9" t="s">
        <v>1449</v>
      </c>
      <c r="AB190" s="10" t="str">
        <f t="shared" si="2"/>
        <v>http://www.hill-bagging.co.uk/mountaindetails.php?qu=S&amp;rf=2601</v>
      </c>
      <c r="AC190" s="5">
        <v>334751</v>
      </c>
      <c r="AD190" s="5">
        <v>509236</v>
      </c>
      <c r="AE190" s="5">
        <v>54.474278</v>
      </c>
      <c r="AF190" s="5">
        <v>-3.008395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1</v>
      </c>
      <c r="BI190" s="5">
        <v>0</v>
      </c>
      <c r="BJ190" s="5">
        <v>0</v>
      </c>
      <c r="BK190" s="5">
        <v>1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</row>
    <row r="191" spans="1:83" ht="13.5" customHeight="1">
      <c r="A191" t="s">
        <v>1756</v>
      </c>
      <c r="B191" s="5">
        <v>2540</v>
      </c>
      <c r="C191" s="6">
        <v>34.3</v>
      </c>
      <c r="D191" s="5" t="s">
        <v>1178</v>
      </c>
      <c r="E191" s="5" t="s">
        <v>1038</v>
      </c>
      <c r="F191" s="5" t="s">
        <v>1039</v>
      </c>
      <c r="G191" s="5" t="s">
        <v>1109</v>
      </c>
      <c r="H191" s="5" t="s">
        <v>99</v>
      </c>
      <c r="I191" s="5" t="s">
        <v>944</v>
      </c>
      <c r="J191" s="5">
        <v>763</v>
      </c>
      <c r="K191" s="5">
        <v>2503</v>
      </c>
      <c r="L191" s="7" t="s">
        <v>1179</v>
      </c>
      <c r="M191" s="7" t="s">
        <v>1180</v>
      </c>
      <c r="N191" s="5">
        <v>171</v>
      </c>
      <c r="O191" s="7" t="s">
        <v>1181</v>
      </c>
      <c r="P191" s="5">
        <v>592</v>
      </c>
      <c r="Q191" s="5" t="s">
        <v>126</v>
      </c>
      <c r="R191" s="5" t="s">
        <v>1182</v>
      </c>
      <c r="S191" s="5" t="s">
        <v>82</v>
      </c>
      <c r="T191" s="8" t="s">
        <v>82</v>
      </c>
      <c r="U191" s="5" t="s">
        <v>94</v>
      </c>
      <c r="V191" s="5" t="s">
        <v>82</v>
      </c>
      <c r="W191" s="5" t="s">
        <v>95</v>
      </c>
      <c r="X191" s="8">
        <v>39151</v>
      </c>
      <c r="Y191" s="5" t="s">
        <v>82</v>
      </c>
      <c r="Z191" s="9" t="s">
        <v>1183</v>
      </c>
      <c r="AA191" s="9" t="s">
        <v>1184</v>
      </c>
      <c r="AB191" s="10" t="str">
        <f t="shared" si="2"/>
        <v>http://www.hill-bagging.co.uk/mountaindetails.php?qu=S&amp;rf=2540</v>
      </c>
      <c r="AC191" s="5">
        <v>341865</v>
      </c>
      <c r="AD191" s="5">
        <v>510001</v>
      </c>
      <c r="AE191" s="5">
        <v>54.482019</v>
      </c>
      <c r="AF191" s="5">
        <v>-2.898783</v>
      </c>
      <c r="AG191" s="5">
        <v>1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1</v>
      </c>
      <c r="BC191" s="5">
        <v>1</v>
      </c>
      <c r="BD191" s="5">
        <v>0</v>
      </c>
      <c r="BE191" s="5">
        <v>0</v>
      </c>
      <c r="BF191" s="5">
        <v>1</v>
      </c>
      <c r="BG191" s="5">
        <v>1</v>
      </c>
      <c r="BH191" s="5">
        <v>1</v>
      </c>
      <c r="BI191" s="5">
        <v>0</v>
      </c>
      <c r="BJ191" s="5">
        <v>0</v>
      </c>
      <c r="BK191" s="5">
        <v>1</v>
      </c>
      <c r="BL191" s="5">
        <v>1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</row>
    <row r="192" spans="1:83" ht="13.5" customHeight="1">
      <c r="A192" t="s">
        <v>1743</v>
      </c>
      <c r="B192" s="5">
        <v>2526</v>
      </c>
      <c r="C192" s="6">
        <v>34.3</v>
      </c>
      <c r="D192" s="5" t="s">
        <v>1095</v>
      </c>
      <c r="E192" s="5" t="s">
        <v>1038</v>
      </c>
      <c r="F192" s="5" t="s">
        <v>1039</v>
      </c>
      <c r="G192" s="5" t="s">
        <v>1039</v>
      </c>
      <c r="H192" s="5" t="s">
        <v>99</v>
      </c>
      <c r="I192" s="5" t="s">
        <v>100</v>
      </c>
      <c r="J192" s="5">
        <v>843</v>
      </c>
      <c r="K192" s="5">
        <v>2766</v>
      </c>
      <c r="L192" s="7" t="s">
        <v>1096</v>
      </c>
      <c r="M192" s="7" t="s">
        <v>1097</v>
      </c>
      <c r="N192" s="5">
        <v>68</v>
      </c>
      <c r="O192" s="7" t="s">
        <v>1098</v>
      </c>
      <c r="P192" s="5">
        <v>775</v>
      </c>
      <c r="Q192" s="5" t="s">
        <v>126</v>
      </c>
      <c r="R192" s="5" t="s">
        <v>82</v>
      </c>
      <c r="S192" s="5" t="s">
        <v>93</v>
      </c>
      <c r="T192" s="8" t="s">
        <v>82</v>
      </c>
      <c r="U192" s="5" t="s">
        <v>112</v>
      </c>
      <c r="V192" s="5" t="s">
        <v>82</v>
      </c>
      <c r="W192" s="5" t="s">
        <v>95</v>
      </c>
      <c r="X192" s="8">
        <v>37192</v>
      </c>
      <c r="Y192" s="5" t="s">
        <v>82</v>
      </c>
      <c r="Z192" s="9" t="s">
        <v>1099</v>
      </c>
      <c r="AA192" s="9" t="s">
        <v>1100</v>
      </c>
      <c r="AB192" s="10" t="str">
        <f t="shared" si="2"/>
        <v>http://www.hill-bagging.co.uk/mountaindetails.php?qu=S&amp;rf=2526</v>
      </c>
      <c r="AC192" s="5">
        <v>334295</v>
      </c>
      <c r="AD192" s="5">
        <v>518925</v>
      </c>
      <c r="AE192" s="5">
        <v>54.561279</v>
      </c>
      <c r="AF192" s="5">
        <v>-3.017592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1</v>
      </c>
      <c r="BC192" s="5">
        <v>1</v>
      </c>
      <c r="BD192" s="5">
        <v>0</v>
      </c>
      <c r="BE192" s="5">
        <v>0</v>
      </c>
      <c r="BF192" s="5">
        <v>1</v>
      </c>
      <c r="BG192" s="5">
        <v>1</v>
      </c>
      <c r="BH192" s="5">
        <v>1</v>
      </c>
      <c r="BI192" s="5">
        <v>0</v>
      </c>
      <c r="BJ192" s="5">
        <v>0</v>
      </c>
      <c r="BK192" s="5">
        <v>1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</row>
    <row r="193" spans="1:83" ht="13.5" customHeight="1">
      <c r="A193" t="s">
        <v>1808</v>
      </c>
      <c r="B193" s="5">
        <v>2635</v>
      </c>
      <c r="C193" s="6">
        <v>34.4</v>
      </c>
      <c r="D193" s="5" t="s">
        <v>1532</v>
      </c>
      <c r="E193" s="5" t="s">
        <v>1021</v>
      </c>
      <c r="F193" s="5" t="s">
        <v>1022</v>
      </c>
      <c r="G193" s="5" t="s">
        <v>284</v>
      </c>
      <c r="H193" s="5" t="s">
        <v>86</v>
      </c>
      <c r="I193" s="5" t="s">
        <v>285</v>
      </c>
      <c r="J193" s="5">
        <v>802</v>
      </c>
      <c r="K193" s="5">
        <v>2631</v>
      </c>
      <c r="L193" s="7" t="s">
        <v>1533</v>
      </c>
      <c r="M193" s="7" t="s">
        <v>1534</v>
      </c>
      <c r="N193" s="5">
        <v>120</v>
      </c>
      <c r="O193" s="7" t="s">
        <v>1535</v>
      </c>
      <c r="P193" s="5">
        <v>682</v>
      </c>
      <c r="Q193" s="5" t="s">
        <v>126</v>
      </c>
      <c r="R193" s="5" t="s">
        <v>82</v>
      </c>
      <c r="S193" s="5" t="s">
        <v>82</v>
      </c>
      <c r="T193" s="8" t="s">
        <v>82</v>
      </c>
      <c r="U193" s="5" t="s">
        <v>335</v>
      </c>
      <c r="V193" s="5" t="s">
        <v>82</v>
      </c>
      <c r="W193" s="5" t="s">
        <v>95</v>
      </c>
      <c r="X193" s="8">
        <v>40137</v>
      </c>
      <c r="Y193" s="5" t="s">
        <v>1536</v>
      </c>
      <c r="Z193" s="9" t="s">
        <v>1537</v>
      </c>
      <c r="AA193" s="9" t="s">
        <v>1538</v>
      </c>
      <c r="AB193" s="10" t="str">
        <f t="shared" si="2"/>
        <v>http://www.hill-bagging.co.uk/mountaindetails.php?qu=S&amp;rf=2635</v>
      </c>
      <c r="AC193" s="5">
        <v>327279</v>
      </c>
      <c r="AD193" s="5">
        <v>500551</v>
      </c>
      <c r="AE193" s="5">
        <v>54.395224</v>
      </c>
      <c r="AF193" s="5">
        <v>-3.12154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1</v>
      </c>
      <c r="BC193" s="5">
        <v>1</v>
      </c>
      <c r="BD193" s="5">
        <v>0</v>
      </c>
      <c r="BE193" s="5">
        <v>0</v>
      </c>
      <c r="BF193" s="5">
        <v>1</v>
      </c>
      <c r="BG193" s="5">
        <v>1</v>
      </c>
      <c r="BH193" s="5">
        <v>1</v>
      </c>
      <c r="BI193" s="5">
        <v>0</v>
      </c>
      <c r="BJ193" s="5">
        <v>0</v>
      </c>
      <c r="BK193" s="5">
        <v>1</v>
      </c>
      <c r="BL193" s="5">
        <v>1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</row>
    <row r="194" spans="1:83" ht="13.5" customHeight="1">
      <c r="A194" t="s">
        <v>1697</v>
      </c>
      <c r="B194" s="5">
        <v>2468</v>
      </c>
      <c r="C194" s="6">
        <v>34.2</v>
      </c>
      <c r="D194" s="5" t="s">
        <v>760</v>
      </c>
      <c r="E194" s="5" t="s">
        <v>282</v>
      </c>
      <c r="F194" s="5" t="s">
        <v>283</v>
      </c>
      <c r="G194" s="5" t="s">
        <v>450</v>
      </c>
      <c r="H194" s="5" t="s">
        <v>99</v>
      </c>
      <c r="I194" s="5" t="s">
        <v>761</v>
      </c>
      <c r="J194" s="5">
        <v>550</v>
      </c>
      <c r="K194" s="5">
        <v>1804</v>
      </c>
      <c r="L194" s="7" t="s">
        <v>762</v>
      </c>
      <c r="M194" s="7" t="s">
        <v>763</v>
      </c>
      <c r="N194" s="5">
        <v>5</v>
      </c>
      <c r="O194" s="7" t="s">
        <v>82</v>
      </c>
      <c r="P194" s="5">
        <v>545</v>
      </c>
      <c r="Q194" s="5" t="s">
        <v>764</v>
      </c>
      <c r="R194" s="5" t="s">
        <v>82</v>
      </c>
      <c r="S194" s="5" t="s">
        <v>82</v>
      </c>
      <c r="T194" s="8" t="s">
        <v>82</v>
      </c>
      <c r="U194" s="5" t="s">
        <v>182</v>
      </c>
      <c r="V194" s="5" t="s">
        <v>82</v>
      </c>
      <c r="W194" s="5" t="s">
        <v>95</v>
      </c>
      <c r="X194" s="8">
        <v>40497</v>
      </c>
      <c r="Y194" s="5" t="s">
        <v>82</v>
      </c>
      <c r="Z194" s="9" t="s">
        <v>765</v>
      </c>
      <c r="AA194" s="9" t="s">
        <v>766</v>
      </c>
      <c r="AB194" s="10" t="str">
        <f aca="true" t="shared" si="3" ref="AB194:AB215">HYPERLINK("http://www.hill-bagging.co.uk/"&amp;IF(W194="S","Scotland/",IF(W194="I","Ireland/",""))&amp;"mountaindetails.php?qu=S&amp;rf="&amp;B194)</f>
        <v>http://www.hill-bagging.co.uk/mountaindetails.php?qu=S&amp;rf=2468</v>
      </c>
      <c r="AC194" s="5">
        <v>330373</v>
      </c>
      <c r="AD194" s="5">
        <v>509305</v>
      </c>
      <c r="AE194" s="5">
        <v>54.474316</v>
      </c>
      <c r="AF194" s="5">
        <v>-3.075957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1</v>
      </c>
      <c r="BI194" s="5">
        <v>0</v>
      </c>
      <c r="BJ194" s="5">
        <v>0</v>
      </c>
      <c r="BK194" s="5">
        <v>1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</row>
    <row r="195" spans="1:83" ht="13.5" customHeight="1">
      <c r="A195" t="s">
        <v>1773</v>
      </c>
      <c r="B195" s="5">
        <v>2559</v>
      </c>
      <c r="C195" s="6">
        <v>34.3</v>
      </c>
      <c r="D195" s="5" t="s">
        <v>1293</v>
      </c>
      <c r="E195" s="5" t="s">
        <v>1038</v>
      </c>
      <c r="F195" s="5" t="s">
        <v>1039</v>
      </c>
      <c r="G195" s="5" t="s">
        <v>1109</v>
      </c>
      <c r="H195" s="5" t="s">
        <v>99</v>
      </c>
      <c r="I195" s="5" t="s">
        <v>979</v>
      </c>
      <c r="J195" s="5">
        <v>664</v>
      </c>
      <c r="K195" s="5">
        <v>2178</v>
      </c>
      <c r="L195" s="7" t="s">
        <v>1294</v>
      </c>
      <c r="M195" s="7" t="s">
        <v>1295</v>
      </c>
      <c r="N195" s="5">
        <v>160</v>
      </c>
      <c r="O195" s="7" t="s">
        <v>1296</v>
      </c>
      <c r="P195" s="5">
        <v>504</v>
      </c>
      <c r="Q195" s="5" t="s">
        <v>126</v>
      </c>
      <c r="R195" s="5" t="s">
        <v>1297</v>
      </c>
      <c r="S195" s="5" t="s">
        <v>82</v>
      </c>
      <c r="T195" s="8" t="s">
        <v>82</v>
      </c>
      <c r="U195" s="5" t="s">
        <v>94</v>
      </c>
      <c r="V195" s="5" t="s">
        <v>82</v>
      </c>
      <c r="W195" s="5" t="s">
        <v>95</v>
      </c>
      <c r="X195" s="8">
        <v>39972</v>
      </c>
      <c r="Y195" s="5" t="s">
        <v>82</v>
      </c>
      <c r="Z195" s="9" t="s">
        <v>1298</v>
      </c>
      <c r="AA195" s="9" t="s">
        <v>1299</v>
      </c>
      <c r="AB195" s="10" t="str">
        <f t="shared" si="3"/>
        <v>http://www.hill-bagging.co.uk/mountaindetails.php?qu=S&amp;rf=2559</v>
      </c>
      <c r="AC195" s="5">
        <v>348847</v>
      </c>
      <c r="AD195" s="5">
        <v>507853</v>
      </c>
      <c r="AE195" s="5">
        <v>54.46347</v>
      </c>
      <c r="AF195" s="5">
        <v>-2.790661</v>
      </c>
      <c r="AG195" s="5">
        <v>1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1</v>
      </c>
      <c r="BC195" s="5">
        <v>1</v>
      </c>
      <c r="BD195" s="5">
        <v>0</v>
      </c>
      <c r="BE195" s="5">
        <v>0</v>
      </c>
      <c r="BF195" s="5">
        <v>1</v>
      </c>
      <c r="BG195" s="5">
        <v>1</v>
      </c>
      <c r="BH195" s="5">
        <v>1</v>
      </c>
      <c r="BI195" s="5">
        <v>0</v>
      </c>
      <c r="BJ195" s="5">
        <v>0</v>
      </c>
      <c r="BK195" s="5">
        <v>1</v>
      </c>
      <c r="BL195" s="5">
        <v>1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</row>
    <row r="196" spans="1:83" ht="13.5" customHeight="1">
      <c r="A196" t="s">
        <v>1760</v>
      </c>
      <c r="B196" s="5">
        <v>2544</v>
      </c>
      <c r="C196" s="6">
        <v>34.3</v>
      </c>
      <c r="D196" s="5" t="s">
        <v>1206</v>
      </c>
      <c r="E196" s="5" t="s">
        <v>1038</v>
      </c>
      <c r="F196" s="5" t="s">
        <v>1039</v>
      </c>
      <c r="G196" s="5" t="s">
        <v>1109</v>
      </c>
      <c r="H196" s="5" t="s">
        <v>99</v>
      </c>
      <c r="I196" s="5" t="s">
        <v>100</v>
      </c>
      <c r="J196" s="5">
        <v>739</v>
      </c>
      <c r="K196" s="5">
        <v>2425</v>
      </c>
      <c r="L196" s="7" t="s">
        <v>1207</v>
      </c>
      <c r="M196" s="7" t="s">
        <v>1208</v>
      </c>
      <c r="N196" s="5">
        <v>13</v>
      </c>
      <c r="O196" s="7" t="s">
        <v>1207</v>
      </c>
      <c r="P196" s="5">
        <v>726</v>
      </c>
      <c r="Q196" s="5" t="s">
        <v>126</v>
      </c>
      <c r="R196" s="5" t="s">
        <v>82</v>
      </c>
      <c r="S196" s="5" t="s">
        <v>82</v>
      </c>
      <c r="T196" s="8" t="s">
        <v>82</v>
      </c>
      <c r="U196" s="5" t="s">
        <v>158</v>
      </c>
      <c r="V196" s="5" t="s">
        <v>82</v>
      </c>
      <c r="W196" s="5" t="s">
        <v>95</v>
      </c>
      <c r="X196" s="8">
        <v>39972</v>
      </c>
      <c r="Y196" s="5" t="s">
        <v>82</v>
      </c>
      <c r="Z196" s="9" t="s">
        <v>1209</v>
      </c>
      <c r="AA196" s="9" t="s">
        <v>1210</v>
      </c>
      <c r="AB196" s="10" t="str">
        <f t="shared" si="3"/>
        <v>http://www.hill-bagging.co.uk/mountaindetails.php?qu=S&amp;rf=2544</v>
      </c>
      <c r="AC196" s="5">
        <v>343710</v>
      </c>
      <c r="AD196" s="5">
        <v>512682</v>
      </c>
      <c r="AE196" s="5">
        <v>54.506318</v>
      </c>
      <c r="AF196" s="5">
        <v>-2.870823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1</v>
      </c>
      <c r="BH196" s="5">
        <v>1</v>
      </c>
      <c r="BI196" s="5">
        <v>0</v>
      </c>
      <c r="BJ196" s="5">
        <v>0</v>
      </c>
      <c r="BK196" s="5">
        <v>1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1</v>
      </c>
      <c r="CC196" s="5">
        <v>0</v>
      </c>
      <c r="CD196" s="5">
        <v>0</v>
      </c>
      <c r="CE196" s="5">
        <v>0</v>
      </c>
    </row>
    <row r="197" spans="1:83" ht="13.5" customHeight="1">
      <c r="A197" t="s">
        <v>1784</v>
      </c>
      <c r="B197" s="5">
        <v>2577</v>
      </c>
      <c r="C197" s="6">
        <v>34.3</v>
      </c>
      <c r="D197" s="5" t="s">
        <v>1365</v>
      </c>
      <c r="E197" s="5" t="s">
        <v>1038</v>
      </c>
      <c r="F197" s="5" t="s">
        <v>1039</v>
      </c>
      <c r="G197" s="5" t="s">
        <v>1109</v>
      </c>
      <c r="H197" s="5" t="s">
        <v>99</v>
      </c>
      <c r="I197" s="5" t="s">
        <v>100</v>
      </c>
      <c r="J197" s="5">
        <v>576</v>
      </c>
      <c r="K197" s="5">
        <v>1890</v>
      </c>
      <c r="L197" s="7" t="s">
        <v>1366</v>
      </c>
      <c r="M197" s="7" t="s">
        <v>1367</v>
      </c>
      <c r="N197" s="5">
        <v>61</v>
      </c>
      <c r="O197" s="7" t="s">
        <v>1368</v>
      </c>
      <c r="P197" s="5">
        <v>515</v>
      </c>
      <c r="Q197" s="5" t="s">
        <v>126</v>
      </c>
      <c r="R197" s="5" t="s">
        <v>82</v>
      </c>
      <c r="S197" s="5" t="s">
        <v>82</v>
      </c>
      <c r="T197" s="8" t="s">
        <v>82</v>
      </c>
      <c r="U197" s="5" t="s">
        <v>234</v>
      </c>
      <c r="V197" s="5" t="s">
        <v>82</v>
      </c>
      <c r="W197" s="5" t="s">
        <v>95</v>
      </c>
      <c r="X197" s="8">
        <v>37192</v>
      </c>
      <c r="Y197" s="5" t="s">
        <v>82</v>
      </c>
      <c r="Z197" s="9" t="s">
        <v>1369</v>
      </c>
      <c r="AA197" s="9" t="s">
        <v>1370</v>
      </c>
      <c r="AB197" s="10" t="str">
        <f t="shared" si="3"/>
        <v>http://www.hill-bagging.co.uk/mountaindetails.php?qu=S&amp;rf=2577</v>
      </c>
      <c r="AC197" s="5">
        <v>343427</v>
      </c>
      <c r="AD197" s="5">
        <v>515199</v>
      </c>
      <c r="AE197" s="5">
        <v>54.528904</v>
      </c>
      <c r="AF197" s="5">
        <v>-2.875676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1</v>
      </c>
      <c r="BI197" s="5">
        <v>0</v>
      </c>
      <c r="BJ197" s="5">
        <v>1</v>
      </c>
      <c r="BK197" s="5">
        <v>1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</row>
    <row r="198" spans="1:83" ht="13.5" customHeight="1">
      <c r="A198" t="s">
        <v>1807</v>
      </c>
      <c r="B198" s="5">
        <v>2634</v>
      </c>
      <c r="C198" s="6">
        <v>34.4</v>
      </c>
      <c r="D198" s="5" t="s">
        <v>1523</v>
      </c>
      <c r="E198" s="5" t="s">
        <v>1021</v>
      </c>
      <c r="F198" s="5" t="s">
        <v>1022</v>
      </c>
      <c r="G198" s="5" t="s">
        <v>284</v>
      </c>
      <c r="H198" s="5" t="s">
        <v>1524</v>
      </c>
      <c r="I198" s="5" t="s">
        <v>285</v>
      </c>
      <c r="J198" s="5">
        <v>803</v>
      </c>
      <c r="K198" s="5">
        <v>2635</v>
      </c>
      <c r="L198" s="7" t="s">
        <v>1525</v>
      </c>
      <c r="M198" s="7" t="s">
        <v>1526</v>
      </c>
      <c r="N198" s="5">
        <v>416</v>
      </c>
      <c r="O198" s="7" t="s">
        <v>1527</v>
      </c>
      <c r="P198" s="5">
        <v>387</v>
      </c>
      <c r="Q198" s="5" t="s">
        <v>1528</v>
      </c>
      <c r="R198" s="5" t="s">
        <v>82</v>
      </c>
      <c r="S198" s="5" t="s">
        <v>82</v>
      </c>
      <c r="T198" s="8" t="s">
        <v>82</v>
      </c>
      <c r="U198" s="5" t="s">
        <v>1045</v>
      </c>
      <c r="V198" s="5" t="s">
        <v>1529</v>
      </c>
      <c r="W198" s="5" t="s">
        <v>95</v>
      </c>
      <c r="X198" s="8">
        <v>37192</v>
      </c>
      <c r="Y198" s="5" t="s">
        <v>82</v>
      </c>
      <c r="Z198" s="9" t="s">
        <v>1530</v>
      </c>
      <c r="AA198" s="9" t="s">
        <v>1531</v>
      </c>
      <c r="AB198" s="10" t="str">
        <f t="shared" si="3"/>
        <v>http://www.hill-bagging.co.uk/mountaindetails.php?qu=S&amp;rf=2634</v>
      </c>
      <c r="AC198" s="5">
        <v>327242</v>
      </c>
      <c r="AD198" s="5">
        <v>497818</v>
      </c>
      <c r="AE198" s="5">
        <v>54.370662</v>
      </c>
      <c r="AF198" s="5">
        <v>-3.12144</v>
      </c>
      <c r="AG198" s="5">
        <v>1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1</v>
      </c>
      <c r="BC198" s="5">
        <v>1</v>
      </c>
      <c r="BD198" s="5">
        <v>0</v>
      </c>
      <c r="BE198" s="5">
        <v>0</v>
      </c>
      <c r="BF198" s="5">
        <v>1</v>
      </c>
      <c r="BG198" s="5">
        <v>1</v>
      </c>
      <c r="BH198" s="5">
        <v>1</v>
      </c>
      <c r="BI198" s="5">
        <v>0</v>
      </c>
      <c r="BJ198" s="5">
        <v>0</v>
      </c>
      <c r="BK198" s="5">
        <v>1</v>
      </c>
      <c r="BL198" s="5">
        <v>1</v>
      </c>
      <c r="BM198" s="5">
        <v>0</v>
      </c>
      <c r="BN198" s="5">
        <v>1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1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</row>
    <row r="199" spans="1:83" ht="13.5" customHeight="1">
      <c r="A199" t="s">
        <v>1751</v>
      </c>
      <c r="B199" s="5">
        <v>2535</v>
      </c>
      <c r="C199" s="6">
        <v>34.3</v>
      </c>
      <c r="D199" s="5" t="s">
        <v>1145</v>
      </c>
      <c r="E199" s="5" t="s">
        <v>1038</v>
      </c>
      <c r="F199" s="5" t="s">
        <v>1039</v>
      </c>
      <c r="G199" s="5" t="s">
        <v>1109</v>
      </c>
      <c r="H199" s="5" t="s">
        <v>99</v>
      </c>
      <c r="I199" s="5" t="s">
        <v>944</v>
      </c>
      <c r="J199" s="5">
        <v>784</v>
      </c>
      <c r="K199" s="5">
        <v>2572</v>
      </c>
      <c r="L199" s="7" t="s">
        <v>1146</v>
      </c>
      <c r="M199" s="7" t="s">
        <v>1147</v>
      </c>
      <c r="N199" s="5">
        <v>31</v>
      </c>
      <c r="O199" s="7" t="s">
        <v>1148</v>
      </c>
      <c r="P199" s="5">
        <v>753</v>
      </c>
      <c r="Q199" s="5" t="s">
        <v>1149</v>
      </c>
      <c r="R199" s="5" t="s">
        <v>82</v>
      </c>
      <c r="S199" s="5" t="s">
        <v>82</v>
      </c>
      <c r="T199" s="8" t="s">
        <v>82</v>
      </c>
      <c r="U199" s="5" t="s">
        <v>112</v>
      </c>
      <c r="V199" s="5" t="s">
        <v>82</v>
      </c>
      <c r="W199" s="5" t="s">
        <v>95</v>
      </c>
      <c r="X199" s="8">
        <v>37192</v>
      </c>
      <c r="Y199" s="5" t="s">
        <v>82</v>
      </c>
      <c r="Z199" s="9" t="s">
        <v>1150</v>
      </c>
      <c r="AA199" s="9" t="s">
        <v>1151</v>
      </c>
      <c r="AB199" s="10" t="str">
        <f t="shared" si="3"/>
        <v>http://www.hill-bagging.co.uk/mountaindetails.php?qu=S&amp;rf=2535</v>
      </c>
      <c r="AC199" s="5">
        <v>343136</v>
      </c>
      <c r="AD199" s="5">
        <v>510006</v>
      </c>
      <c r="AE199" s="5">
        <v>54.482208</v>
      </c>
      <c r="AF199" s="5">
        <v>-2.87917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1</v>
      </c>
      <c r="BC199" s="5">
        <v>1</v>
      </c>
      <c r="BD199" s="5">
        <v>0</v>
      </c>
      <c r="BE199" s="5">
        <v>0</v>
      </c>
      <c r="BF199" s="5">
        <v>1</v>
      </c>
      <c r="BG199" s="5">
        <v>1</v>
      </c>
      <c r="BH199" s="5">
        <v>1</v>
      </c>
      <c r="BI199" s="5">
        <v>0</v>
      </c>
      <c r="BJ199" s="5">
        <v>0</v>
      </c>
      <c r="BK199" s="5">
        <v>1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</row>
    <row r="200" spans="1:83" ht="13.5" customHeight="1">
      <c r="A200" t="s">
        <v>1662</v>
      </c>
      <c r="B200" s="5">
        <v>2413</v>
      </c>
      <c r="C200" s="6">
        <v>34.2</v>
      </c>
      <c r="D200" s="5" t="s">
        <v>521</v>
      </c>
      <c r="E200" s="5" t="s">
        <v>282</v>
      </c>
      <c r="F200" s="5" t="s">
        <v>283</v>
      </c>
      <c r="G200" s="5" t="s">
        <v>450</v>
      </c>
      <c r="H200" s="5" t="s">
        <v>86</v>
      </c>
      <c r="I200" s="5" t="s">
        <v>285</v>
      </c>
      <c r="J200" s="5">
        <v>723</v>
      </c>
      <c r="K200" s="5">
        <v>2372</v>
      </c>
      <c r="L200" s="7" t="s">
        <v>522</v>
      </c>
      <c r="M200" s="7" t="s">
        <v>523</v>
      </c>
      <c r="N200" s="5">
        <v>27</v>
      </c>
      <c r="O200" s="7" t="s">
        <v>524</v>
      </c>
      <c r="P200" s="5">
        <v>696</v>
      </c>
      <c r="Q200" s="5" t="s">
        <v>525</v>
      </c>
      <c r="R200" s="5" t="s">
        <v>82</v>
      </c>
      <c r="S200" s="5" t="s">
        <v>135</v>
      </c>
      <c r="T200" s="8" t="s">
        <v>82</v>
      </c>
      <c r="U200" s="5" t="s">
        <v>379</v>
      </c>
      <c r="V200" s="5" t="s">
        <v>82</v>
      </c>
      <c r="W200" s="5" t="s">
        <v>95</v>
      </c>
      <c r="X200" s="8">
        <v>37192</v>
      </c>
      <c r="Y200" s="5" t="s">
        <v>82</v>
      </c>
      <c r="Z200" s="9" t="s">
        <v>526</v>
      </c>
      <c r="AA200" s="9" t="s">
        <v>527</v>
      </c>
      <c r="AB200" s="10" t="str">
        <f t="shared" si="3"/>
        <v>http://www.hill-bagging.co.uk/mountaindetails.php?qu=S&amp;rf=2413</v>
      </c>
      <c r="AC200" s="5">
        <v>327974</v>
      </c>
      <c r="AD200" s="5">
        <v>507993</v>
      </c>
      <c r="AE200" s="5">
        <v>54.462192</v>
      </c>
      <c r="AF200" s="5">
        <v>-3.112649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1</v>
      </c>
      <c r="BC200" s="5">
        <v>0</v>
      </c>
      <c r="BD200" s="5">
        <v>1</v>
      </c>
      <c r="BE200" s="5">
        <v>0</v>
      </c>
      <c r="BF200" s="5">
        <v>1</v>
      </c>
      <c r="BG200" s="5">
        <v>1</v>
      </c>
      <c r="BH200" s="5">
        <v>1</v>
      </c>
      <c r="BI200" s="5">
        <v>0</v>
      </c>
      <c r="BJ200" s="5">
        <v>0</v>
      </c>
      <c r="BK200" s="5">
        <v>1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</row>
    <row r="201" spans="1:83" ht="13.5" customHeight="1">
      <c r="A201" t="s">
        <v>1805</v>
      </c>
      <c r="B201" s="5">
        <v>2626</v>
      </c>
      <c r="C201" s="6">
        <v>34.3</v>
      </c>
      <c r="D201" s="5" t="s">
        <v>1508</v>
      </c>
      <c r="E201" s="5" t="s">
        <v>1038</v>
      </c>
      <c r="F201" s="5" t="s">
        <v>1039</v>
      </c>
      <c r="G201" s="5" t="s">
        <v>1109</v>
      </c>
      <c r="H201" s="5" t="s">
        <v>99</v>
      </c>
      <c r="I201" s="5" t="s">
        <v>979</v>
      </c>
      <c r="J201" s="5">
        <v>364</v>
      </c>
      <c r="K201" s="5">
        <v>1194</v>
      </c>
      <c r="L201" s="7" t="s">
        <v>1509</v>
      </c>
      <c r="M201" s="7" t="s">
        <v>1510</v>
      </c>
      <c r="N201" s="5">
        <v>73</v>
      </c>
      <c r="O201" s="7" t="s">
        <v>1511</v>
      </c>
      <c r="P201" s="5">
        <v>291</v>
      </c>
      <c r="Q201" s="5" t="s">
        <v>1512</v>
      </c>
      <c r="R201" s="5" t="s">
        <v>1513</v>
      </c>
      <c r="S201" s="5" t="s">
        <v>135</v>
      </c>
      <c r="T201" s="8" t="s">
        <v>82</v>
      </c>
      <c r="U201" s="5" t="s">
        <v>182</v>
      </c>
      <c r="V201" s="5" t="s">
        <v>82</v>
      </c>
      <c r="W201" s="5" t="s">
        <v>95</v>
      </c>
      <c r="X201" s="8">
        <v>37192</v>
      </c>
      <c r="Y201" s="5" t="s">
        <v>82</v>
      </c>
      <c r="Z201" s="9" t="s">
        <v>1514</v>
      </c>
      <c r="AA201" s="9" t="s">
        <v>1515</v>
      </c>
      <c r="AB201" s="10" t="str">
        <f t="shared" si="3"/>
        <v>http://www.hill-bagging.co.uk/mountaindetails.php?qu=S&amp;rf=2626</v>
      </c>
      <c r="AC201" s="5">
        <v>342239</v>
      </c>
      <c r="AD201" s="5">
        <v>506426</v>
      </c>
      <c r="AE201" s="5">
        <v>54.449937</v>
      </c>
      <c r="AF201" s="5">
        <v>-2.892311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1</v>
      </c>
      <c r="BI201" s="5">
        <v>0</v>
      </c>
      <c r="BJ201" s="5">
        <v>0</v>
      </c>
      <c r="BK201" s="5">
        <v>1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</row>
    <row r="202" spans="1:83" ht="13.5" customHeight="1">
      <c r="A202" t="s">
        <v>1612</v>
      </c>
      <c r="B202" s="5">
        <v>2330</v>
      </c>
      <c r="C202" s="6">
        <v>34.1</v>
      </c>
      <c r="D202" s="5" t="s">
        <v>154</v>
      </c>
      <c r="E202" s="5" t="s">
        <v>84</v>
      </c>
      <c r="F202" s="5" t="s">
        <v>85</v>
      </c>
      <c r="G202" s="5" t="s">
        <v>85</v>
      </c>
      <c r="H202" s="5" t="s">
        <v>86</v>
      </c>
      <c r="I202" s="5" t="s">
        <v>87</v>
      </c>
      <c r="J202" s="5">
        <v>690</v>
      </c>
      <c r="K202" s="5">
        <v>2264</v>
      </c>
      <c r="L202" s="7" t="s">
        <v>155</v>
      </c>
      <c r="M202" s="7" t="s">
        <v>156</v>
      </c>
      <c r="N202" s="5">
        <v>14</v>
      </c>
      <c r="O202" s="7" t="s">
        <v>157</v>
      </c>
      <c r="P202" s="5">
        <v>676</v>
      </c>
      <c r="Q202" s="5" t="s">
        <v>126</v>
      </c>
      <c r="R202" s="5" t="s">
        <v>82</v>
      </c>
      <c r="S202" s="5" t="s">
        <v>82</v>
      </c>
      <c r="T202" s="8" t="s">
        <v>82</v>
      </c>
      <c r="U202" s="5" t="s">
        <v>158</v>
      </c>
      <c r="V202" s="5" t="s">
        <v>82</v>
      </c>
      <c r="W202" s="5" t="s">
        <v>95</v>
      </c>
      <c r="X202" s="8">
        <v>39151</v>
      </c>
      <c r="Y202" s="5" t="s">
        <v>82</v>
      </c>
      <c r="Z202" s="9" t="s">
        <v>159</v>
      </c>
      <c r="AA202" s="9" t="s">
        <v>160</v>
      </c>
      <c r="AB202" s="10" t="str">
        <f t="shared" si="3"/>
        <v>http://www.hill-bagging.co.uk/mountaindetails.php?qu=S&amp;rf=2330</v>
      </c>
      <c r="AC202" s="5">
        <v>324442</v>
      </c>
      <c r="AD202" s="5">
        <v>528760</v>
      </c>
      <c r="AE202" s="5">
        <v>54.648268</v>
      </c>
      <c r="AF202" s="5">
        <v>-3.172467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1</v>
      </c>
      <c r="BH202" s="5">
        <v>1</v>
      </c>
      <c r="BI202" s="5">
        <v>0</v>
      </c>
      <c r="BJ202" s="5">
        <v>0</v>
      </c>
      <c r="BK202" s="5">
        <v>1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1</v>
      </c>
      <c r="CC202" s="5">
        <v>0</v>
      </c>
      <c r="CD202" s="5">
        <v>0</v>
      </c>
      <c r="CE202" s="5">
        <v>0</v>
      </c>
    </row>
    <row r="203" spans="1:83" ht="13.5" customHeight="1">
      <c r="A203" t="s">
        <v>1661</v>
      </c>
      <c r="B203" s="5">
        <v>2412</v>
      </c>
      <c r="C203" s="6">
        <v>34.2</v>
      </c>
      <c r="D203" s="5" t="s">
        <v>515</v>
      </c>
      <c r="E203" s="5" t="s">
        <v>282</v>
      </c>
      <c r="F203" s="5" t="s">
        <v>283</v>
      </c>
      <c r="G203" s="5" t="s">
        <v>450</v>
      </c>
      <c r="H203" s="5" t="s">
        <v>86</v>
      </c>
      <c r="I203" s="5" t="s">
        <v>87</v>
      </c>
      <c r="J203" s="5">
        <v>726</v>
      </c>
      <c r="K203" s="5">
        <v>2382</v>
      </c>
      <c r="L203" s="7" t="s">
        <v>516</v>
      </c>
      <c r="M203" s="7" t="s">
        <v>517</v>
      </c>
      <c r="N203" s="5">
        <v>118</v>
      </c>
      <c r="O203" s="7" t="s">
        <v>518</v>
      </c>
      <c r="P203" s="5">
        <v>608</v>
      </c>
      <c r="Q203" s="5" t="s">
        <v>126</v>
      </c>
      <c r="R203" s="5" t="s">
        <v>82</v>
      </c>
      <c r="S203" s="5" t="s">
        <v>135</v>
      </c>
      <c r="T203" s="8" t="s">
        <v>82</v>
      </c>
      <c r="U203" s="5" t="s">
        <v>335</v>
      </c>
      <c r="V203" s="5" t="s">
        <v>82</v>
      </c>
      <c r="W203" s="5" t="s">
        <v>95</v>
      </c>
      <c r="X203" s="8">
        <v>40137</v>
      </c>
      <c r="Y203" s="5" t="s">
        <v>82</v>
      </c>
      <c r="Z203" s="9" t="s">
        <v>519</v>
      </c>
      <c r="AA203" s="9" t="s">
        <v>520</v>
      </c>
      <c r="AB203" s="10" t="str">
        <f t="shared" si="3"/>
        <v>http://www.hill-bagging.co.uk/mountaindetails.php?qu=S&amp;rf=2412</v>
      </c>
      <c r="AC203" s="5">
        <v>329150</v>
      </c>
      <c r="AD203" s="5">
        <v>512174</v>
      </c>
      <c r="AE203" s="5">
        <v>54.499925</v>
      </c>
      <c r="AF203" s="5">
        <v>-3.095514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1</v>
      </c>
      <c r="BC203" s="5">
        <v>1</v>
      </c>
      <c r="BD203" s="5">
        <v>0</v>
      </c>
      <c r="BE203" s="5">
        <v>0</v>
      </c>
      <c r="BF203" s="5">
        <v>1</v>
      </c>
      <c r="BG203" s="5">
        <v>1</v>
      </c>
      <c r="BH203" s="5">
        <v>1</v>
      </c>
      <c r="BI203" s="5">
        <v>0</v>
      </c>
      <c r="BJ203" s="5">
        <v>0</v>
      </c>
      <c r="BK203" s="5">
        <v>1</v>
      </c>
      <c r="BL203" s="5">
        <v>1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</row>
    <row r="204" spans="1:83" ht="13.5" customHeight="1">
      <c r="A204" t="s">
        <v>1728</v>
      </c>
      <c r="B204" s="5">
        <v>2500</v>
      </c>
      <c r="C204" s="6">
        <v>34.2</v>
      </c>
      <c r="D204" s="5" t="s">
        <v>985</v>
      </c>
      <c r="E204" s="5" t="s">
        <v>282</v>
      </c>
      <c r="F204" s="5" t="s">
        <v>283</v>
      </c>
      <c r="G204" s="5" t="s">
        <v>450</v>
      </c>
      <c r="H204" s="5" t="s">
        <v>86</v>
      </c>
      <c r="I204" s="5" t="s">
        <v>87</v>
      </c>
      <c r="J204" s="5">
        <v>376</v>
      </c>
      <c r="K204" s="5">
        <v>1234</v>
      </c>
      <c r="L204" s="7" t="s">
        <v>986</v>
      </c>
      <c r="M204" s="7" t="s">
        <v>987</v>
      </c>
      <c r="N204" s="5">
        <v>21</v>
      </c>
      <c r="O204" s="7" t="s">
        <v>988</v>
      </c>
      <c r="P204" s="5">
        <v>355</v>
      </c>
      <c r="Q204" s="5" t="s">
        <v>126</v>
      </c>
      <c r="R204" s="5" t="s">
        <v>82</v>
      </c>
      <c r="S204" s="5" t="s">
        <v>82</v>
      </c>
      <c r="T204" s="8" t="s">
        <v>82</v>
      </c>
      <c r="U204" s="5" t="s">
        <v>182</v>
      </c>
      <c r="V204" s="5" t="s">
        <v>82</v>
      </c>
      <c r="W204" s="5" t="s">
        <v>95</v>
      </c>
      <c r="X204" s="8">
        <v>40497</v>
      </c>
      <c r="Y204" s="5" t="s">
        <v>82</v>
      </c>
      <c r="Z204" s="9" t="s">
        <v>989</v>
      </c>
      <c r="AA204" s="9" t="s">
        <v>990</v>
      </c>
      <c r="AB204" s="10" t="str">
        <f t="shared" si="3"/>
        <v>http://www.hill-bagging.co.uk/mountaindetails.php?qu=S&amp;rf=2500</v>
      </c>
      <c r="AC204" s="5">
        <v>327683</v>
      </c>
      <c r="AD204" s="5">
        <v>521292</v>
      </c>
      <c r="AE204" s="5">
        <v>54.581644</v>
      </c>
      <c r="AF204" s="5">
        <v>-3.120405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1</v>
      </c>
      <c r="BI204" s="5">
        <v>0</v>
      </c>
      <c r="BJ204" s="5">
        <v>0</v>
      </c>
      <c r="BK204" s="5">
        <v>1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</row>
    <row r="205" spans="1:83" ht="13.5" customHeight="1">
      <c r="A205" t="s">
        <v>1650</v>
      </c>
      <c r="B205" s="5">
        <v>2394</v>
      </c>
      <c r="C205" s="6">
        <v>34.2</v>
      </c>
      <c r="D205" s="5" t="s">
        <v>436</v>
      </c>
      <c r="E205" s="5" t="s">
        <v>282</v>
      </c>
      <c r="F205" s="5" t="s">
        <v>283</v>
      </c>
      <c r="G205" s="5" t="s">
        <v>220</v>
      </c>
      <c r="H205" s="5" t="s">
        <v>86</v>
      </c>
      <c r="I205" s="5" t="s">
        <v>87</v>
      </c>
      <c r="J205" s="5">
        <v>772</v>
      </c>
      <c r="K205" s="5">
        <v>2533</v>
      </c>
      <c r="L205" s="7" t="s">
        <v>437</v>
      </c>
      <c r="M205" s="7" t="s">
        <v>438</v>
      </c>
      <c r="N205" s="5">
        <v>30</v>
      </c>
      <c r="O205" s="7" t="s">
        <v>439</v>
      </c>
      <c r="P205" s="5">
        <v>742</v>
      </c>
      <c r="Q205" s="5" t="s">
        <v>440</v>
      </c>
      <c r="R205" s="5" t="s">
        <v>82</v>
      </c>
      <c r="S205" s="5" t="s">
        <v>135</v>
      </c>
      <c r="T205" s="8" t="s">
        <v>82</v>
      </c>
      <c r="U205" s="5" t="s">
        <v>112</v>
      </c>
      <c r="V205" s="5" t="s">
        <v>82</v>
      </c>
      <c r="W205" s="5" t="s">
        <v>95</v>
      </c>
      <c r="X205" s="8">
        <v>37192</v>
      </c>
      <c r="Y205" s="5" t="s">
        <v>82</v>
      </c>
      <c r="Z205" s="9" t="s">
        <v>441</v>
      </c>
      <c r="AA205" s="9" t="s">
        <v>442</v>
      </c>
      <c r="AB205" s="10" t="str">
        <f t="shared" si="3"/>
        <v>http://www.hill-bagging.co.uk/mountaindetails.php?qu=S&amp;rf=2394</v>
      </c>
      <c r="AC205" s="5">
        <v>318818</v>
      </c>
      <c r="AD205" s="5">
        <v>519739</v>
      </c>
      <c r="AE205" s="5">
        <v>54.566343</v>
      </c>
      <c r="AF205" s="5">
        <v>-3.2571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1</v>
      </c>
      <c r="BC205" s="5">
        <v>1</v>
      </c>
      <c r="BD205" s="5">
        <v>0</v>
      </c>
      <c r="BE205" s="5">
        <v>0</v>
      </c>
      <c r="BF205" s="5">
        <v>1</v>
      </c>
      <c r="BG205" s="5">
        <v>1</v>
      </c>
      <c r="BH205" s="5">
        <v>1</v>
      </c>
      <c r="BI205" s="5">
        <v>0</v>
      </c>
      <c r="BJ205" s="5">
        <v>0</v>
      </c>
      <c r="BK205" s="5">
        <v>1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</row>
    <row r="206" spans="1:83" ht="13.5" customHeight="1">
      <c r="A206" t="s">
        <v>1750</v>
      </c>
      <c r="B206" s="5">
        <v>2534</v>
      </c>
      <c r="C206" s="6">
        <v>34.3</v>
      </c>
      <c r="D206" s="5" t="s">
        <v>1139</v>
      </c>
      <c r="E206" s="5" t="s">
        <v>1038</v>
      </c>
      <c r="F206" s="5" t="s">
        <v>1039</v>
      </c>
      <c r="G206" s="5" t="s">
        <v>1039</v>
      </c>
      <c r="H206" s="5" t="s">
        <v>99</v>
      </c>
      <c r="I206" s="5" t="s">
        <v>100</v>
      </c>
      <c r="J206" s="5">
        <v>789</v>
      </c>
      <c r="K206" s="5">
        <v>2589</v>
      </c>
      <c r="L206" s="7" t="s">
        <v>1140</v>
      </c>
      <c r="M206" s="7" t="s">
        <v>1141</v>
      </c>
      <c r="N206" s="5">
        <v>11</v>
      </c>
      <c r="O206" s="7" t="s">
        <v>1142</v>
      </c>
      <c r="P206" s="5">
        <v>778</v>
      </c>
      <c r="Q206" s="5" t="s">
        <v>126</v>
      </c>
      <c r="R206" s="5" t="s">
        <v>82</v>
      </c>
      <c r="S206" s="5" t="s">
        <v>93</v>
      </c>
      <c r="T206" s="8" t="s">
        <v>82</v>
      </c>
      <c r="U206" s="5" t="s">
        <v>182</v>
      </c>
      <c r="V206" s="5" t="s">
        <v>82</v>
      </c>
      <c r="W206" s="5" t="s">
        <v>95</v>
      </c>
      <c r="X206" s="8">
        <v>37192</v>
      </c>
      <c r="Y206" s="5" t="s">
        <v>82</v>
      </c>
      <c r="Z206" s="9" t="s">
        <v>1143</v>
      </c>
      <c r="AA206" s="9" t="s">
        <v>1144</v>
      </c>
      <c r="AB206" s="10" t="str">
        <f t="shared" si="3"/>
        <v>http://www.hill-bagging.co.uk/mountaindetails.php?qu=S&amp;rf=2534</v>
      </c>
      <c r="AC206" s="5">
        <v>333567</v>
      </c>
      <c r="AD206" s="5">
        <v>519564</v>
      </c>
      <c r="AE206" s="5">
        <v>54.566925</v>
      </c>
      <c r="AF206" s="5">
        <v>-3.028993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1</v>
      </c>
      <c r="BI206" s="5">
        <v>0</v>
      </c>
      <c r="BJ206" s="5">
        <v>0</v>
      </c>
      <c r="BK206" s="5">
        <v>1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</row>
    <row r="207" spans="1:83" ht="13.5" customHeight="1">
      <c r="A207" t="s">
        <v>1772</v>
      </c>
      <c r="B207" s="5">
        <v>2557</v>
      </c>
      <c r="C207" s="6">
        <v>34.3</v>
      </c>
      <c r="D207" s="5" t="s">
        <v>1286</v>
      </c>
      <c r="E207" s="5" t="s">
        <v>1038</v>
      </c>
      <c r="F207" s="5" t="s">
        <v>1039</v>
      </c>
      <c r="G207" s="5" t="s">
        <v>1109</v>
      </c>
      <c r="H207" s="5" t="s">
        <v>99</v>
      </c>
      <c r="I207" s="5" t="s">
        <v>100</v>
      </c>
      <c r="J207" s="5">
        <v>670</v>
      </c>
      <c r="K207" s="5">
        <v>2198</v>
      </c>
      <c r="L207" s="7" t="s">
        <v>1287</v>
      </c>
      <c r="M207" s="7" t="s">
        <v>1288</v>
      </c>
      <c r="N207" s="5">
        <v>15</v>
      </c>
      <c r="O207" s="7" t="s">
        <v>1289</v>
      </c>
      <c r="P207" s="5">
        <v>655</v>
      </c>
      <c r="Q207" s="5" t="s">
        <v>126</v>
      </c>
      <c r="R207" s="5" t="s">
        <v>1290</v>
      </c>
      <c r="S207" s="5" t="s">
        <v>82</v>
      </c>
      <c r="T207" s="8" t="s">
        <v>82</v>
      </c>
      <c r="U207" s="5" t="s">
        <v>546</v>
      </c>
      <c r="V207" s="5" t="s">
        <v>82</v>
      </c>
      <c r="W207" s="5" t="s">
        <v>95</v>
      </c>
      <c r="X207" s="8">
        <v>37192</v>
      </c>
      <c r="Y207" s="5" t="s">
        <v>82</v>
      </c>
      <c r="Z207" s="9" t="s">
        <v>1291</v>
      </c>
      <c r="AA207" s="9" t="s">
        <v>1292</v>
      </c>
      <c r="AB207" s="10" t="str">
        <f t="shared" si="3"/>
        <v>http://www.hill-bagging.co.uk/mountaindetails.php?qu=S&amp;rf=2557</v>
      </c>
      <c r="AC207" s="5">
        <v>345596</v>
      </c>
      <c r="AD207" s="5">
        <v>516768</v>
      </c>
      <c r="AE207" s="5">
        <v>54.543241</v>
      </c>
      <c r="AF207" s="5">
        <v>-2.842456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1</v>
      </c>
      <c r="BC207" s="5">
        <v>0</v>
      </c>
      <c r="BD207" s="5">
        <v>0</v>
      </c>
      <c r="BE207" s="5">
        <v>0</v>
      </c>
      <c r="BF207" s="5">
        <v>0</v>
      </c>
      <c r="BG207" s="5">
        <v>1</v>
      </c>
      <c r="BH207" s="5">
        <v>1</v>
      </c>
      <c r="BI207" s="5">
        <v>0</v>
      </c>
      <c r="BJ207" s="5">
        <v>0</v>
      </c>
      <c r="BK207" s="5">
        <v>1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</row>
    <row r="208" spans="1:83" ht="13.5" customHeight="1">
      <c r="A208" t="s">
        <v>1813</v>
      </c>
      <c r="B208" s="5">
        <v>2640</v>
      </c>
      <c r="C208" s="6">
        <v>34.4</v>
      </c>
      <c r="D208" s="5" t="s">
        <v>1566</v>
      </c>
      <c r="E208" s="5" t="s">
        <v>1021</v>
      </c>
      <c r="F208" s="5" t="s">
        <v>1022</v>
      </c>
      <c r="G208" s="5" t="s">
        <v>284</v>
      </c>
      <c r="H208" s="5" t="s">
        <v>86</v>
      </c>
      <c r="I208" s="5" t="s">
        <v>285</v>
      </c>
      <c r="J208" s="5">
        <v>763</v>
      </c>
      <c r="K208" s="5">
        <v>2503</v>
      </c>
      <c r="L208" s="7" t="s">
        <v>1567</v>
      </c>
      <c r="M208" s="7" t="s">
        <v>1568</v>
      </c>
      <c r="N208" s="5">
        <v>145</v>
      </c>
      <c r="O208" s="7" t="s">
        <v>1569</v>
      </c>
      <c r="P208" s="5">
        <v>618</v>
      </c>
      <c r="Q208" s="5" t="s">
        <v>126</v>
      </c>
      <c r="R208" s="5" t="s">
        <v>82</v>
      </c>
      <c r="S208" s="5" t="s">
        <v>82</v>
      </c>
      <c r="T208" s="8" t="s">
        <v>82</v>
      </c>
      <c r="U208" s="5" t="s">
        <v>165</v>
      </c>
      <c r="V208" s="5" t="s">
        <v>82</v>
      </c>
      <c r="W208" s="5" t="s">
        <v>95</v>
      </c>
      <c r="X208" s="8">
        <v>37192</v>
      </c>
      <c r="Y208" s="5" t="s">
        <v>82</v>
      </c>
      <c r="Z208" s="9" t="s">
        <v>1570</v>
      </c>
      <c r="AA208" s="9" t="s">
        <v>1571</v>
      </c>
      <c r="AB208" s="10" t="str">
        <f t="shared" si="3"/>
        <v>http://www.hill-bagging.co.uk/mountaindetails.php?qu=S&amp;rf=2640</v>
      </c>
      <c r="AC208" s="5">
        <v>328817</v>
      </c>
      <c r="AD208" s="5">
        <v>501113</v>
      </c>
      <c r="AE208" s="5">
        <v>54.400492</v>
      </c>
      <c r="AF208" s="5">
        <v>-3.097992</v>
      </c>
      <c r="AG208" s="5">
        <v>0</v>
      </c>
      <c r="AH208" s="5">
        <v>0</v>
      </c>
      <c r="AI208" s="5">
        <v>1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1</v>
      </c>
      <c r="BC208" s="5">
        <v>1</v>
      </c>
      <c r="BD208" s="5">
        <v>0</v>
      </c>
      <c r="BE208" s="5">
        <v>0</v>
      </c>
      <c r="BF208" s="5">
        <v>1</v>
      </c>
      <c r="BG208" s="5">
        <v>1</v>
      </c>
      <c r="BH208" s="5">
        <v>1</v>
      </c>
      <c r="BI208" s="5">
        <v>0</v>
      </c>
      <c r="BJ208" s="5">
        <v>0</v>
      </c>
      <c r="BK208" s="5">
        <v>1</v>
      </c>
      <c r="BL208" s="5">
        <v>1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1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</row>
    <row r="209" spans="1:83" ht="13.5" customHeight="1">
      <c r="A209" t="s">
        <v>1702</v>
      </c>
      <c r="B209" s="5">
        <v>2473</v>
      </c>
      <c r="C209" s="6">
        <v>34.2</v>
      </c>
      <c r="D209" s="5" t="s">
        <v>797</v>
      </c>
      <c r="E209" s="5" t="s">
        <v>282</v>
      </c>
      <c r="F209" s="5" t="s">
        <v>283</v>
      </c>
      <c r="G209" s="5" t="s">
        <v>284</v>
      </c>
      <c r="H209" s="5" t="s">
        <v>354</v>
      </c>
      <c r="I209" s="5" t="s">
        <v>285</v>
      </c>
      <c r="J209" s="5">
        <v>535</v>
      </c>
      <c r="K209" s="5">
        <v>1755</v>
      </c>
      <c r="L209" s="7" t="s">
        <v>798</v>
      </c>
      <c r="M209" s="7" t="s">
        <v>799</v>
      </c>
      <c r="N209" s="5">
        <v>59</v>
      </c>
      <c r="O209" s="7" t="s">
        <v>800</v>
      </c>
      <c r="P209" s="5">
        <v>476</v>
      </c>
      <c r="Q209" s="5" t="s">
        <v>801</v>
      </c>
      <c r="R209" s="5" t="s">
        <v>802</v>
      </c>
      <c r="S209" s="5" t="s">
        <v>135</v>
      </c>
      <c r="T209" s="8" t="s">
        <v>82</v>
      </c>
      <c r="U209" s="5" t="s">
        <v>234</v>
      </c>
      <c r="V209" s="5" t="s">
        <v>82</v>
      </c>
      <c r="W209" s="5" t="s">
        <v>95</v>
      </c>
      <c r="X209" s="8">
        <v>39151</v>
      </c>
      <c r="Y209" s="5" t="s">
        <v>803</v>
      </c>
      <c r="Z209" s="9" t="s">
        <v>804</v>
      </c>
      <c r="AA209" s="9" t="s">
        <v>805</v>
      </c>
      <c r="AB209" s="10" t="str">
        <f t="shared" si="3"/>
        <v>http://www.hill-bagging.co.uk/mountaindetails.php?qu=S&amp;rf=2473</v>
      </c>
      <c r="AC209" s="5">
        <v>315101</v>
      </c>
      <c r="AD209" s="5">
        <v>503538</v>
      </c>
      <c r="AE209" s="5">
        <v>54.420175</v>
      </c>
      <c r="AF209" s="5">
        <v>-3.309908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1</v>
      </c>
      <c r="BI209" s="5">
        <v>0</v>
      </c>
      <c r="BJ209" s="5">
        <v>1</v>
      </c>
      <c r="BK209" s="5">
        <v>1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</row>
    <row r="210" spans="1:83" ht="13.5" customHeight="1">
      <c r="A210" t="s">
        <v>1706</v>
      </c>
      <c r="B210" s="5">
        <v>2477</v>
      </c>
      <c r="C210" s="6">
        <v>34.1</v>
      </c>
      <c r="D210" s="5" t="s">
        <v>825</v>
      </c>
      <c r="E210" s="5" t="s">
        <v>84</v>
      </c>
      <c r="F210" s="5" t="s">
        <v>85</v>
      </c>
      <c r="G210" s="5" t="s">
        <v>220</v>
      </c>
      <c r="H210" s="5" t="s">
        <v>86</v>
      </c>
      <c r="I210" s="5" t="s">
        <v>87</v>
      </c>
      <c r="J210" s="5">
        <v>517</v>
      </c>
      <c r="K210" s="5">
        <v>1696</v>
      </c>
      <c r="L210" s="7" t="s">
        <v>826</v>
      </c>
      <c r="M210" s="7" t="s">
        <v>827</v>
      </c>
      <c r="N210" s="5">
        <v>17</v>
      </c>
      <c r="O210" s="7" t="s">
        <v>828</v>
      </c>
      <c r="P210" s="5">
        <v>500</v>
      </c>
      <c r="Q210" s="5" t="s">
        <v>392</v>
      </c>
      <c r="R210" s="5" t="s">
        <v>82</v>
      </c>
      <c r="S210" s="5" t="s">
        <v>93</v>
      </c>
      <c r="T210" s="8" t="s">
        <v>82</v>
      </c>
      <c r="U210" s="5" t="s">
        <v>182</v>
      </c>
      <c r="V210" s="5" t="s">
        <v>82</v>
      </c>
      <c r="W210" s="5" t="s">
        <v>95</v>
      </c>
      <c r="X210" s="8">
        <v>39972</v>
      </c>
      <c r="Y210" s="5" t="s">
        <v>82</v>
      </c>
      <c r="Z210" s="9" t="s">
        <v>829</v>
      </c>
      <c r="AA210" s="9" t="s">
        <v>830</v>
      </c>
      <c r="AB210" s="10" t="str">
        <f t="shared" si="3"/>
        <v>http://www.hill-bagging.co.uk/mountaindetails.php?qu=S&amp;rf=2477</v>
      </c>
      <c r="AC210" s="5">
        <v>319116</v>
      </c>
      <c r="AD210" s="5">
        <v>525134</v>
      </c>
      <c r="AE210" s="5">
        <v>54.614863</v>
      </c>
      <c r="AF210" s="5">
        <v>-3.253981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1</v>
      </c>
      <c r="BI210" s="5">
        <v>0</v>
      </c>
      <c r="BJ210" s="5">
        <v>0</v>
      </c>
      <c r="BK210" s="5">
        <v>1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</row>
    <row r="211" spans="1:83" ht="13.5" customHeight="1">
      <c r="A211" t="s">
        <v>1740</v>
      </c>
      <c r="B211" s="5">
        <v>2523</v>
      </c>
      <c r="C211" s="6">
        <v>34.3</v>
      </c>
      <c r="D211" s="5" t="s">
        <v>1074</v>
      </c>
      <c r="E211" s="5" t="s">
        <v>1038</v>
      </c>
      <c r="F211" s="5" t="s">
        <v>1039</v>
      </c>
      <c r="G211" s="5" t="s">
        <v>1039</v>
      </c>
      <c r="H211" s="5" t="s">
        <v>99</v>
      </c>
      <c r="I211" s="5" t="s">
        <v>100</v>
      </c>
      <c r="J211" s="5">
        <v>863</v>
      </c>
      <c r="K211" s="5">
        <v>2831</v>
      </c>
      <c r="L211" s="7" t="s">
        <v>1075</v>
      </c>
      <c r="M211" s="7" t="s">
        <v>1076</v>
      </c>
      <c r="N211" s="5">
        <v>42</v>
      </c>
      <c r="O211" s="7" t="s">
        <v>1077</v>
      </c>
      <c r="P211" s="5">
        <v>821</v>
      </c>
      <c r="Q211" s="5" t="s">
        <v>700</v>
      </c>
      <c r="R211" s="5" t="s">
        <v>82</v>
      </c>
      <c r="S211" s="5" t="s">
        <v>82</v>
      </c>
      <c r="T211" s="8" t="s">
        <v>82</v>
      </c>
      <c r="U211" s="5" t="s">
        <v>112</v>
      </c>
      <c r="V211" s="5" t="s">
        <v>82</v>
      </c>
      <c r="W211" s="5" t="s">
        <v>95</v>
      </c>
      <c r="X211" s="8">
        <v>37192</v>
      </c>
      <c r="Y211" s="5" t="s">
        <v>82</v>
      </c>
      <c r="Z211" s="9" t="s">
        <v>1078</v>
      </c>
      <c r="AA211" s="9" t="s">
        <v>1079</v>
      </c>
      <c r="AB211" s="10" t="str">
        <f t="shared" si="3"/>
        <v>http://www.hill-bagging.co.uk/mountaindetails.php?qu=S&amp;rf=2523</v>
      </c>
      <c r="AC211" s="5">
        <v>333780</v>
      </c>
      <c r="AD211" s="5">
        <v>516665</v>
      </c>
      <c r="AE211" s="5">
        <v>54.540905</v>
      </c>
      <c r="AF211" s="5">
        <v>-3.025046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1</v>
      </c>
      <c r="BC211" s="5">
        <v>1</v>
      </c>
      <c r="BD211" s="5">
        <v>0</v>
      </c>
      <c r="BE211" s="5">
        <v>0</v>
      </c>
      <c r="BF211" s="5">
        <v>1</v>
      </c>
      <c r="BG211" s="5">
        <v>1</v>
      </c>
      <c r="BH211" s="5">
        <v>1</v>
      </c>
      <c r="BI211" s="5">
        <v>0</v>
      </c>
      <c r="BJ211" s="5">
        <v>0</v>
      </c>
      <c r="BK211" s="5">
        <v>1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</row>
    <row r="212" spans="1:83" ht="13.5" customHeight="1">
      <c r="A212" t="s">
        <v>1674</v>
      </c>
      <c r="B212" s="5">
        <v>2434</v>
      </c>
      <c r="C212" s="6">
        <v>34.2</v>
      </c>
      <c r="D212" s="5" t="s">
        <v>605</v>
      </c>
      <c r="E212" s="5" t="s">
        <v>282</v>
      </c>
      <c r="F212" s="5" t="s">
        <v>283</v>
      </c>
      <c r="G212" s="5" t="s">
        <v>220</v>
      </c>
      <c r="H212" s="5" t="s">
        <v>86</v>
      </c>
      <c r="I212" s="5" t="s">
        <v>87</v>
      </c>
      <c r="J212" s="5">
        <v>660</v>
      </c>
      <c r="K212" s="5">
        <v>2165</v>
      </c>
      <c r="L212" s="7" t="s">
        <v>606</v>
      </c>
      <c r="M212" s="7" t="s">
        <v>607</v>
      </c>
      <c r="N212" s="5">
        <v>36</v>
      </c>
      <c r="O212" s="7" t="s">
        <v>608</v>
      </c>
      <c r="P212" s="5">
        <v>624</v>
      </c>
      <c r="Q212" s="5" t="s">
        <v>609</v>
      </c>
      <c r="R212" s="5" t="s">
        <v>82</v>
      </c>
      <c r="S212" s="5" t="s">
        <v>135</v>
      </c>
      <c r="T212" s="8" t="s">
        <v>82</v>
      </c>
      <c r="U212" s="5" t="s">
        <v>112</v>
      </c>
      <c r="V212" s="5" t="s">
        <v>82</v>
      </c>
      <c r="W212" s="5" t="s">
        <v>95</v>
      </c>
      <c r="X212" s="8">
        <v>37192</v>
      </c>
      <c r="Y212" s="5" t="s">
        <v>82</v>
      </c>
      <c r="Z212" s="9" t="s">
        <v>610</v>
      </c>
      <c r="AA212" s="9" t="s">
        <v>611</v>
      </c>
      <c r="AB212" s="10" t="str">
        <f t="shared" si="3"/>
        <v>http://www.hill-bagging.co.uk/mountaindetails.php?qu=S&amp;rf=2434</v>
      </c>
      <c r="AC212" s="5">
        <v>318015</v>
      </c>
      <c r="AD212" s="5">
        <v>518977</v>
      </c>
      <c r="AE212" s="5">
        <v>54.559367</v>
      </c>
      <c r="AF212" s="5">
        <v>-3.269303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1</v>
      </c>
      <c r="BC212" s="5">
        <v>1</v>
      </c>
      <c r="BD212" s="5">
        <v>0</v>
      </c>
      <c r="BE212" s="5">
        <v>0</v>
      </c>
      <c r="BF212" s="5">
        <v>1</v>
      </c>
      <c r="BG212" s="5">
        <v>1</v>
      </c>
      <c r="BH212" s="5">
        <v>1</v>
      </c>
      <c r="BI212" s="5">
        <v>0</v>
      </c>
      <c r="BJ212" s="5">
        <v>0</v>
      </c>
      <c r="BK212" s="5">
        <v>1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</row>
    <row r="213" spans="1:83" ht="13.5" customHeight="1">
      <c r="A213" t="s">
        <v>1665</v>
      </c>
      <c r="B213" s="5">
        <v>2418</v>
      </c>
      <c r="C213" s="6">
        <v>34.2</v>
      </c>
      <c r="D213" s="5" t="s">
        <v>542</v>
      </c>
      <c r="E213" s="5" t="s">
        <v>282</v>
      </c>
      <c r="F213" s="5" t="s">
        <v>283</v>
      </c>
      <c r="G213" s="5" t="s">
        <v>220</v>
      </c>
      <c r="H213" s="5" t="s">
        <v>86</v>
      </c>
      <c r="I213" s="5" t="s">
        <v>87</v>
      </c>
      <c r="J213" s="5">
        <v>707</v>
      </c>
      <c r="K213" s="5">
        <v>2320</v>
      </c>
      <c r="L213" s="7" t="s">
        <v>543</v>
      </c>
      <c r="M213" s="7" t="s">
        <v>544</v>
      </c>
      <c r="N213" s="5">
        <v>15</v>
      </c>
      <c r="O213" s="7" t="s">
        <v>545</v>
      </c>
      <c r="P213" s="5">
        <v>692</v>
      </c>
      <c r="Q213" s="5" t="s">
        <v>126</v>
      </c>
      <c r="R213" s="5" t="s">
        <v>82</v>
      </c>
      <c r="S213" s="5" t="s">
        <v>93</v>
      </c>
      <c r="T213" s="8" t="s">
        <v>82</v>
      </c>
      <c r="U213" s="5" t="s">
        <v>546</v>
      </c>
      <c r="V213" s="5" t="s">
        <v>82</v>
      </c>
      <c r="W213" s="5" t="s">
        <v>95</v>
      </c>
      <c r="X213" s="8">
        <v>39972</v>
      </c>
      <c r="Y213" s="5" t="s">
        <v>82</v>
      </c>
      <c r="Z213" s="9" t="s">
        <v>547</v>
      </c>
      <c r="AA213" s="9" t="s">
        <v>548</v>
      </c>
      <c r="AB213" s="10" t="str">
        <f t="shared" si="3"/>
        <v>http://www.hill-bagging.co.uk/mountaindetails.php?qu=S&amp;rf=2418</v>
      </c>
      <c r="AC213" s="5">
        <v>317044</v>
      </c>
      <c r="AD213" s="5">
        <v>521950</v>
      </c>
      <c r="AE213" s="5">
        <v>54.58592</v>
      </c>
      <c r="AF213" s="5">
        <v>-3.285155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1</v>
      </c>
      <c r="BC213" s="5">
        <v>0</v>
      </c>
      <c r="BD213" s="5">
        <v>0</v>
      </c>
      <c r="BE213" s="5">
        <v>0</v>
      </c>
      <c r="BF213" s="5">
        <v>1</v>
      </c>
      <c r="BG213" s="5">
        <v>1</v>
      </c>
      <c r="BH213" s="5">
        <v>1</v>
      </c>
      <c r="BI213" s="5">
        <v>0</v>
      </c>
      <c r="BJ213" s="5">
        <v>0</v>
      </c>
      <c r="BK213" s="5">
        <v>1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</row>
    <row r="214" spans="1:83" ht="13.5" customHeight="1">
      <c r="A214" t="s">
        <v>1681</v>
      </c>
      <c r="B214" s="5">
        <v>2450</v>
      </c>
      <c r="C214" s="6">
        <v>34.2</v>
      </c>
      <c r="D214" s="5" t="s">
        <v>650</v>
      </c>
      <c r="E214" s="5" t="s">
        <v>282</v>
      </c>
      <c r="F214" s="5" t="s">
        <v>283</v>
      </c>
      <c r="G214" s="5" t="s">
        <v>317</v>
      </c>
      <c r="H214" s="5" t="s">
        <v>86</v>
      </c>
      <c r="I214" s="5" t="s">
        <v>285</v>
      </c>
      <c r="J214" s="5">
        <v>627</v>
      </c>
      <c r="K214" s="5">
        <v>2057</v>
      </c>
      <c r="L214" s="7" t="s">
        <v>651</v>
      </c>
      <c r="M214" s="7" t="s">
        <v>652</v>
      </c>
      <c r="N214" s="5">
        <v>142</v>
      </c>
      <c r="O214" s="7" t="s">
        <v>653</v>
      </c>
      <c r="P214" s="5">
        <v>485</v>
      </c>
      <c r="Q214" s="5" t="s">
        <v>126</v>
      </c>
      <c r="R214" s="5" t="s">
        <v>82</v>
      </c>
      <c r="S214" s="5" t="s">
        <v>93</v>
      </c>
      <c r="T214" s="8" t="s">
        <v>82</v>
      </c>
      <c r="U214" s="5" t="s">
        <v>165</v>
      </c>
      <c r="V214" s="5" t="s">
        <v>82</v>
      </c>
      <c r="W214" s="5" t="s">
        <v>95</v>
      </c>
      <c r="X214" s="8">
        <v>37192</v>
      </c>
      <c r="Y214" s="5" t="s">
        <v>82</v>
      </c>
      <c r="Z214" s="9" t="s">
        <v>654</v>
      </c>
      <c r="AA214" s="9" t="s">
        <v>655</v>
      </c>
      <c r="AB214" s="10" t="str">
        <f t="shared" si="3"/>
        <v>http://www.hill-bagging.co.uk/mountaindetails.php?qu=S&amp;rf=2450</v>
      </c>
      <c r="AC214" s="5">
        <v>317336</v>
      </c>
      <c r="AD214" s="5">
        <v>508473</v>
      </c>
      <c r="AE214" s="5">
        <v>54.464883</v>
      </c>
      <c r="AF214" s="5">
        <v>-3.276853</v>
      </c>
      <c r="AG214" s="5">
        <v>0</v>
      </c>
      <c r="AH214" s="5">
        <v>0</v>
      </c>
      <c r="AI214" s="5">
        <v>1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1</v>
      </c>
      <c r="BC214" s="5">
        <v>1</v>
      </c>
      <c r="BD214" s="5">
        <v>0</v>
      </c>
      <c r="BE214" s="5">
        <v>0</v>
      </c>
      <c r="BF214" s="5">
        <v>1</v>
      </c>
      <c r="BG214" s="5">
        <v>1</v>
      </c>
      <c r="BH214" s="5">
        <v>1</v>
      </c>
      <c r="BI214" s="5">
        <v>0</v>
      </c>
      <c r="BJ214" s="5">
        <v>0</v>
      </c>
      <c r="BK214" s="5">
        <v>1</v>
      </c>
      <c r="BL214" s="5">
        <v>1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1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</row>
    <row r="215" spans="1:83" ht="13.5" customHeight="1">
      <c r="A215" t="s">
        <v>1767</v>
      </c>
      <c r="B215" s="5">
        <v>2551</v>
      </c>
      <c r="C215" s="6">
        <v>34.3</v>
      </c>
      <c r="D215" s="5" t="s">
        <v>1253</v>
      </c>
      <c r="E215" s="5" t="s">
        <v>1038</v>
      </c>
      <c r="F215" s="5" t="s">
        <v>1039</v>
      </c>
      <c r="G215" s="5" t="s">
        <v>1109</v>
      </c>
      <c r="H215" s="5" t="s">
        <v>99</v>
      </c>
      <c r="I215" s="5" t="s">
        <v>979</v>
      </c>
      <c r="J215" s="5">
        <v>706</v>
      </c>
      <c r="K215" s="5">
        <v>2316</v>
      </c>
      <c r="L215" s="7" t="s">
        <v>1254</v>
      </c>
      <c r="M215" s="7" t="s">
        <v>1255</v>
      </c>
      <c r="N215" s="5">
        <v>38</v>
      </c>
      <c r="O215" s="7" t="s">
        <v>1256</v>
      </c>
      <c r="P215" s="5">
        <v>668</v>
      </c>
      <c r="Q215" s="5" t="s">
        <v>126</v>
      </c>
      <c r="R215" s="5" t="s">
        <v>82</v>
      </c>
      <c r="S215" s="5" t="s">
        <v>82</v>
      </c>
      <c r="T215" s="8" t="s">
        <v>82</v>
      </c>
      <c r="U215" s="5" t="s">
        <v>112</v>
      </c>
      <c r="V215" s="5" t="s">
        <v>82</v>
      </c>
      <c r="W215" s="5" t="s">
        <v>95</v>
      </c>
      <c r="X215" s="8">
        <v>37192</v>
      </c>
      <c r="Y215" s="5" t="s">
        <v>82</v>
      </c>
      <c r="Z215" s="9" t="s">
        <v>1257</v>
      </c>
      <c r="AA215" s="9" t="s">
        <v>1258</v>
      </c>
      <c r="AB215" s="10" t="str">
        <f t="shared" si="3"/>
        <v>http://www.hill-bagging.co.uk/mountaindetails.php?qu=S&amp;rf=2551</v>
      </c>
      <c r="AC215" s="5">
        <v>343772</v>
      </c>
      <c r="AD215" s="5">
        <v>506740</v>
      </c>
      <c r="AE215" s="5">
        <v>54.452931</v>
      </c>
      <c r="AF215" s="5">
        <v>-2.868732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1</v>
      </c>
      <c r="BC215" s="5">
        <v>1</v>
      </c>
      <c r="BD215" s="5">
        <v>0</v>
      </c>
      <c r="BE215" s="5">
        <v>0</v>
      </c>
      <c r="BF215" s="5">
        <v>1</v>
      </c>
      <c r="BG215" s="5">
        <v>1</v>
      </c>
      <c r="BH215" s="5">
        <v>1</v>
      </c>
      <c r="BI215" s="5">
        <v>0</v>
      </c>
      <c r="BJ215" s="5">
        <v>0</v>
      </c>
      <c r="BK215" s="5">
        <v>1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</row>
  </sheetData>
  <sheetProtection/>
  <hyperlinks>
    <hyperlink ref="Z179" r:id="rId1" display="http://www.streetmap.co.uk/newmap.srf?x=326041&amp;y=529080&amp;z=3&amp;sv=326041,529080&amp;st=4&amp;tl=~&amp;bi=~&amp;lu=N&amp;ar=y"/>
    <hyperlink ref="AA179" r:id="rId2" display="http://getamap.ordnancesurvey.co.uk/getamap/frames.htm?mapAction=gaz&amp;gazName=g&amp;gazString=NY260290"/>
    <hyperlink ref="Z22" r:id="rId3" display="http://www.streetmap.co.uk/newmap.srf?x=332345&amp;y=527710&amp;z=3&amp;sv=332345,527710&amp;st=4&amp;tl=~&amp;bi=~&amp;lu=N&amp;ar=y"/>
    <hyperlink ref="AA22" r:id="rId4" display="http://getamap.ordnancesurvey.co.uk/getamap/frames.htm?mapAction=gaz&amp;gazName=g&amp;gazString=NY323277"/>
    <hyperlink ref="Z181" r:id="rId5" display="http://www.streetmap.co.uk/newmap.srf?x=326675&amp;y=527794&amp;z=3&amp;sv=326675,527794&amp;st=4&amp;tl=~&amp;bi=~&amp;lu=N&amp;ar=y"/>
    <hyperlink ref="AA181" r:id="rId6" display="http://getamap.ordnancesurvey.co.uk/getamap/frames.htm?mapAction=gaz&amp;gazName=g&amp;gazString=NY266277"/>
    <hyperlink ref="Z35" r:id="rId7" display="http://www.streetmap.co.uk/newmap.srf?x=325493&amp;y=528089&amp;z=3&amp;sv=325493,528089&amp;st=4&amp;tl=~&amp;bi=~&amp;lu=N&amp;ar=y"/>
    <hyperlink ref="AA35" r:id="rId8" display="http://getamap.ordnancesurvey.co.uk/getamap/frames.htm?mapAction=gaz&amp;gazName=g&amp;gazString=NY254280"/>
    <hyperlink ref="Z130" r:id="rId9" display="http://www.streetmap.co.uk/newmap.srf?x=324873&amp;y=528447&amp;z=3&amp;sv=324873,528447&amp;st=4&amp;tl=~&amp;bi=~&amp;lu=N&amp;ar=y"/>
    <hyperlink ref="AA130" r:id="rId10" display="http://getamap.ordnancesurvey.co.uk/getamap/frames.htm?mapAction=gaz&amp;gazName=g&amp;gazString=NY248284"/>
    <hyperlink ref="Z132" r:id="rId11" display="http://www.streetmap.co.uk/newmap.srf?x=328545&amp;y=527147&amp;z=3&amp;sv=328545,527147&amp;st=4&amp;tl=~&amp;bi=~&amp;lu=N&amp;ar=y"/>
    <hyperlink ref="AA132" r:id="rId12" display="http://getamap.ordnancesurvey.co.uk/getamap/frames.htm?mapAction=gaz&amp;gazName=g&amp;gazString=NY285271"/>
    <hyperlink ref="Z119" r:id="rId13" display="http://www.streetmap.co.uk/newmap.srf?x=329614&amp;y=532987&amp;z=3&amp;sv=329614,532987&amp;st=4&amp;tl=~&amp;bi=~&amp;lu=N&amp;ar=y"/>
    <hyperlink ref="AA119" r:id="rId14" display="http://getamap.ordnancesurvey.co.uk/getamap/frames.htm?mapAction=gaz&amp;gazName=g&amp;gazString=NY296329"/>
    <hyperlink ref="Z25" r:id="rId15" display="http://www.streetmap.co.uk/newmap.srf?x=333337&amp;y=530543&amp;z=3&amp;sv=333337,530543&amp;st=4&amp;tl=~&amp;bi=~&amp;lu=N&amp;ar=y"/>
    <hyperlink ref="AA25" r:id="rId16" display="http://getamap.ordnancesurvey.co.uk/getamap/frames.htm?mapAction=gaz&amp;gazName=g&amp;gazString=NY333305"/>
    <hyperlink ref="Z202" r:id="rId17" display="http://www.streetmap.co.uk/newmap.srf?x=324442&amp;y=528760&amp;z=3&amp;sv=324442,528760&amp;st=4&amp;tl=~&amp;bi=~&amp;lu=N&amp;ar=y"/>
    <hyperlink ref="AA202" r:id="rId18" display="http://getamap.ordnancesurvey.co.uk/getamap/frames.htm?mapAction=gaz&amp;gazName=g&amp;gazString=NY244287"/>
    <hyperlink ref="Z67" r:id="rId19" display="http://www.streetmap.co.uk/newmap.srf?x=329088&amp;y=531189&amp;z=3&amp;sv=329088,531189&amp;st=4&amp;tl=~&amp;bi=~&amp;lu=N&amp;ar=y"/>
    <hyperlink ref="AA67" r:id="rId20" display="http://getamap.ordnancesurvey.co.uk/getamap/frames.htm?mapAction=gaz&amp;gazName=g&amp;gazString=NY290311"/>
    <hyperlink ref="Z9" r:id="rId21" display="http://www.streetmap.co.uk/newmap.srf?x=333529&amp;y=529026&amp;z=3&amp;sv=333529,529026&amp;st=4&amp;tl=~&amp;bi=~&amp;lu=N&amp;ar=y"/>
    <hyperlink ref="AA9" r:id="rId22" display="http://getamap.ordnancesurvey.co.uk/getamap/frames.htm?mapAction=gaz&amp;gazName=g&amp;gazString=NY335290"/>
    <hyperlink ref="Z8" r:id="rId23" display="http://www.streetmap.co.uk/newmap.srf?x=326634&amp;y=530857&amp;z=3&amp;sv=326634,530857&amp;st=4&amp;tl=~&amp;bi=~&amp;lu=N&amp;ar=y"/>
    <hyperlink ref="AA8" r:id="rId24" display="http://getamap.ordnancesurvey.co.uk/getamap/frames.htm?mapAction=gaz&amp;gazName=g&amp;gazString=NY266308"/>
    <hyperlink ref="Z36" r:id="rId25" display="http://www.streetmap.co.uk/newmap.srf?x=334168&amp;y=533642&amp;z=3&amp;sv=334168,533642&amp;st=4&amp;tl=~&amp;bi=~&amp;lu=N&amp;ar=y"/>
    <hyperlink ref="AA36" r:id="rId26" display="http://getamap.ordnancesurvey.co.uk/getamap/frames.htm?mapAction=gaz&amp;gazName=g&amp;gazString=NY341336"/>
    <hyperlink ref="Z101" r:id="rId27" display="http://www.streetmap.co.uk/newmap.srf?x=331875&amp;y=535009&amp;z=3&amp;sv=331875,535009&amp;st=4&amp;tl=~&amp;bi=~&amp;lu=N&amp;ar=y"/>
    <hyperlink ref="AA101" r:id="rId28" display="http://getamap.ordnancesurvey.co.uk/getamap/frames.htm?mapAction=gaz&amp;gazName=g&amp;gazString=NY318350"/>
    <hyperlink ref="Z76" r:id="rId29" display="http://www.streetmap.co.uk/newmap.srf?x=329135&amp;y=533901&amp;z=3&amp;sv=329135,533901&amp;st=4&amp;tl=~&amp;bi=~&amp;lu=N&amp;ar=y"/>
    <hyperlink ref="AA76" r:id="rId30" display="http://getamap.ordnancesurvey.co.uk/getamap/frames.htm?mapAction=gaz&amp;gazName=g&amp;gazString=NY291339"/>
    <hyperlink ref="Z143" r:id="rId31" display="http://www.streetmap.co.uk/newmap.srf?x=331054&amp;y=529231&amp;z=3&amp;sv=331054,529231&amp;st=4&amp;tl=~&amp;bi=~&amp;lu=N&amp;ar=y"/>
    <hyperlink ref="AA143" r:id="rId32" display="http://getamap.ordnancesurvey.co.uk/getamap/frames.htm?mapAction=gaz&amp;gazName=g&amp;gazString=NY310292"/>
    <hyperlink ref="Z26" r:id="rId33" display="http://www.streetmap.co.uk/newmap.srf?x=328874&amp;y=535160&amp;z=3&amp;sv=328874,535160&amp;st=4&amp;tl=~&amp;bi=~&amp;lu=N&amp;ar=y"/>
    <hyperlink ref="AA26" r:id="rId34" display="http://getamap.ordnancesurvey.co.uk/getamap/frames.htm?mapAction=gaz&amp;gazName=g&amp;gazString=NY288351"/>
    <hyperlink ref="Z133" r:id="rId35" display="http://www.streetmap.co.uk/newmap.srf?x=320433&amp;y=526553&amp;z=3&amp;sv=320433,526553&amp;st=4&amp;tl=~&amp;bi=~&amp;lu=N&amp;ar=y"/>
    <hyperlink ref="AA133" r:id="rId36" display="http://getamap.ordnancesurvey.co.uk/getamap/frames.htm?mapAction=gaz&amp;gazName=g&amp;gazString=NY204265"/>
    <hyperlink ref="Z139" r:id="rId37" display="http://www.streetmap.co.uk/newmap.srf?x=328299&amp;y=533765&amp;z=3&amp;sv=328299,533765&amp;st=4&amp;tl=~&amp;bi=~&amp;lu=N&amp;ar=y"/>
    <hyperlink ref="AA139" r:id="rId38" display="http://getamap.ordnancesurvey.co.uk/getamap/frames.htm?mapAction=gaz&amp;gazName=g&amp;gazString=NY283337"/>
    <hyperlink ref="Z69" r:id="rId39" display="http://www.streetmap.co.uk/newmap.srf?x=327336&amp;y=533321&amp;z=3&amp;sv=327336,533321&amp;st=4&amp;tl=~&amp;bi=~&amp;lu=N&amp;ar=y"/>
    <hyperlink ref="AA69" r:id="rId40" display="http://getamap.ordnancesurvey.co.uk/getamap/frames.htm?mapAction=gaz&amp;gazName=g&amp;gazString=NY273333"/>
    <hyperlink ref="Z184" r:id="rId41" display="http://www.streetmap.co.uk/newmap.srf?x=335471&amp;y=529141&amp;z=3&amp;sv=335471,529141&amp;st=4&amp;tl=~&amp;bi=~&amp;lu=N&amp;ar=y"/>
    <hyperlink ref="AA184" r:id="rId42" display="http://getamap.ordnancesurvey.co.uk/getamap/frames.htm?mapAction=gaz&amp;gazName=g&amp;gazString=NY354291"/>
    <hyperlink ref="Z180" r:id="rId43" display="http://www.streetmap.co.uk/newmap.srf?x=324439&amp;y=527350&amp;z=3&amp;sv=324439,527350&amp;st=4&amp;tl=~&amp;bi=~&amp;lu=N&amp;ar=y"/>
    <hyperlink ref="AA180" r:id="rId44" display="http://getamap.ordnancesurvey.co.uk/getamap/frames.htm?mapAction=gaz&amp;gazName=g&amp;gazString=NY244273"/>
    <hyperlink ref="Z131" r:id="rId45" display="http://www.streetmap.co.uk/newmap.srf?x=327592&amp;y=535403&amp;z=3&amp;sv=327592,535403&amp;st=4&amp;tl=~&amp;bi=~&amp;lu=N&amp;ar=y"/>
    <hyperlink ref="AA131" r:id="rId46" display="http://getamap.ordnancesurvey.co.uk/getamap/frames.htm?mapAction=gaz&amp;gazName=g&amp;gazString=NY275354"/>
    <hyperlink ref="Z15" r:id="rId47" display="http://www.streetmap.co.uk/newmap.srf?x=322511&amp;y=535529&amp;z=3&amp;sv=322511,535529&amp;st=4&amp;tl=~&amp;bi=~&amp;lu=N&amp;ar=y"/>
    <hyperlink ref="AA15" r:id="rId48" display="http://getamap.ordnancesurvey.co.uk/getamap/frames.htm?mapAction=gaz&amp;gazName=g&amp;gazString=NY225355"/>
    <hyperlink ref="Z122" r:id="rId49" display="http://www.streetmap.co.uk/newmap.srf?x=327925&amp;y=524701&amp;z=3&amp;sv=327925,524701&amp;st=4&amp;tl=~&amp;bi=~&amp;lu=N&amp;ar=y"/>
    <hyperlink ref="AA122" r:id="rId50" display="http://getamap.ordnancesurvey.co.uk/getamap/frames.htm?mapAction=gaz&amp;gazName=g&amp;gazString=NY279247"/>
    <hyperlink ref="Z167" r:id="rId51" display="http://www.streetmap.co.uk/newmap.srf?x=321551&amp;y=507213&amp;z=3&amp;sv=321551,507213&amp;st=4&amp;tl=~&amp;bi=~&amp;lu=N&amp;ar=y"/>
    <hyperlink ref="AA167" r:id="rId52" display="http://getamap.ordnancesurvey.co.uk/getamap/frames.htm?mapAction=gaz&amp;gazName=g&amp;gazString=NY215072"/>
    <hyperlink ref="Z166" r:id="rId53" display="http://www.streetmap.co.uk/newmap.srf?x=320682&amp;y=506479&amp;z=3&amp;sv=320682,506479&amp;st=4&amp;tl=~&amp;bi=~&amp;lu=N&amp;ar=y"/>
    <hyperlink ref="AA166" r:id="rId54" display="http://getamap.ordnancesurvey.co.uk/getamap/frames.htm?mapAction=gaz&amp;gazName=g&amp;gazString=NY206064"/>
    <hyperlink ref="Z72" r:id="rId55" display="http://www.streetmap.co.uk/newmap.srf?x=322671&amp;y=508386&amp;z=3&amp;sv=322671,508386&amp;st=4&amp;tl=~&amp;bi=~&amp;lu=N&amp;ar=y"/>
    <hyperlink ref="AA72" r:id="rId56" display="http://getamap.ordnancesurvey.co.uk/getamap/frames.htm?mapAction=gaz&amp;gazName=g&amp;gazString=NY226083"/>
    <hyperlink ref="Z24" r:id="rId57" display="http://www.streetmap.co.uk/newmap.srf?x=324477&amp;y=506451&amp;z=3&amp;sv=324477,506451&amp;st=4&amp;tl=~&amp;bi=~&amp;lu=N&amp;ar=y"/>
    <hyperlink ref="AA24" r:id="rId58" display="http://getamap.ordnancesurvey.co.uk/getamap/frames.htm?mapAction=gaz&amp;gazName=g&amp;gazString=NY244064"/>
    <hyperlink ref="Z73" r:id="rId59" display="http://www.streetmap.co.uk/newmap.srf?x=321100&amp;y=510321&amp;z=3&amp;sv=321100,510321&amp;st=4&amp;tl=~&amp;bi=~&amp;lu=N&amp;ar=y"/>
    <hyperlink ref="AA73" r:id="rId60" display="http://getamap.ordnancesurvey.co.uk/getamap/frames.htm?mapAction=gaz&amp;gazName=g&amp;gazString=NY211103"/>
    <hyperlink ref="Z150" r:id="rId61" display="http://www.streetmap.co.uk/newmap.srf?x=317125&amp;y=512105&amp;z=3&amp;sv=317125,512105&amp;st=4&amp;tl=~&amp;bi=~&amp;lu=N&amp;ar=y"/>
    <hyperlink ref="AA150" r:id="rId62" display="http://getamap.ordnancesurvey.co.uk/getamap/frames.htm?mapAction=gaz&amp;gazName=g&amp;gazString=NY171121"/>
    <hyperlink ref="Z52" r:id="rId63" display="http://www.streetmap.co.uk/newmap.srf?x=323651&amp;y=507505&amp;z=3&amp;sv=323651,507505&amp;st=4&amp;tl=~&amp;bi=~&amp;lu=N&amp;ar=y"/>
    <hyperlink ref="AA52" r:id="rId64" display="http://getamap.ordnancesurvey.co.uk/getamap/frames.htm?mapAction=gaz&amp;gazName=g&amp;gazString=NY236075"/>
    <hyperlink ref="Z46" r:id="rId65" display="http://www.streetmap.co.uk/newmap.srf?x=324866&amp;y=504873&amp;z=3&amp;sv=324866,504873&amp;st=4&amp;tl=~&amp;bi=~&amp;lu=N&amp;ar=y"/>
    <hyperlink ref="AA46" r:id="rId66" display="http://getamap.ordnancesurvey.co.uk/getamap/frames.htm?mapAction=gaz&amp;gazName=g&amp;gazString=NY248048"/>
    <hyperlink ref="Z63" r:id="rId67" display="http://www.streetmap.co.uk/newmap.srf?x=317484&amp;y=520353&amp;z=3&amp;sv=317484,520353&amp;st=4&amp;tl=~&amp;bi=~&amp;lu=N&amp;ar=y"/>
    <hyperlink ref="AA63" r:id="rId68" display="http://getamap.ordnancesurvey.co.uk/getamap/frames.htm?mapAction=gaz&amp;gazName=g&amp;gazString=NY174203"/>
    <hyperlink ref="Z169" r:id="rId69" display="http://www.streetmap.co.uk/newmap.srf?x=315940&amp;y=511396&amp;z=3&amp;sv=315940,511396&amp;st=4&amp;tl=~&amp;bi=~&amp;lu=N&amp;ar=y"/>
    <hyperlink ref="AA169" r:id="rId70" display="http://getamap.ordnancesurvey.co.uk/getamap/frames.htm?mapAction=gaz&amp;gazName=g&amp;gazString=NY159113"/>
    <hyperlink ref="Z45" r:id="rId71" display="http://www.streetmap.co.uk/newmap.srf?x=319273&amp;y=520335&amp;z=3&amp;sv=319273,520335&amp;st=4&amp;tl=~&amp;bi=~&amp;lu=N&amp;ar=y"/>
    <hyperlink ref="AA45" r:id="rId72" display="http://getamap.ordnancesurvey.co.uk/getamap/frames.htm?mapAction=gaz&amp;gazName=g&amp;gazString=NY192203"/>
    <hyperlink ref="Z157" r:id="rId73" display="http://www.streetmap.co.uk/newmap.srf?x=316526&amp;y=510605&amp;z=3&amp;sv=316526,510605&amp;st=4&amp;tl=~&amp;bi=~&amp;lu=N&amp;ar=y"/>
    <hyperlink ref="AA157" r:id="rId74" display="http://getamap.ordnancesurvey.co.uk/getamap/frames.htm?mapAction=gaz&amp;gazName=g&amp;gazString=NY165106"/>
    <hyperlink ref="Z189" r:id="rId75" display="http://www.streetmap.co.uk/newmap.srf?x=315752&amp;y=511675&amp;z=3&amp;sv=315752,511675&amp;st=4&amp;tl=~&amp;bi=~&amp;lu=N&amp;ar=y"/>
    <hyperlink ref="AA189" r:id="rId76" display="http://getamap.ordnancesurvey.co.uk/getamap/frames.htm?mapAction=gaz&amp;gazName=g&amp;gazString=NY157116"/>
    <hyperlink ref="Z124" r:id="rId77" display="http://www.streetmap.co.uk/newmap.srf?x=320934&amp;y=508180&amp;z=3&amp;sv=320934,508180&amp;st=4&amp;tl=~&amp;bi=~&amp;lu=N&amp;ar=y"/>
    <hyperlink ref="AA124" r:id="rId78" display="http://getamap.ordnancesurvey.co.uk/getamap/frames.htm?mapAction=gaz&amp;gazName=g&amp;gazString=NY209081"/>
    <hyperlink ref="Z118" r:id="rId79" display="http://www.streetmap.co.uk/newmap.srf?x=319494&amp;y=510487&amp;z=3&amp;sv=319494,510487&amp;st=4&amp;tl=~&amp;bi=~&amp;lu=N&amp;ar=y"/>
    <hyperlink ref="AA118" r:id="rId80" display="http://getamap.ordnancesurvey.co.uk/getamap/frames.htm?mapAction=gaz&amp;gazName=g&amp;gazString=NY194104"/>
    <hyperlink ref="Z78" r:id="rId81" display="http://www.streetmap.co.uk/newmap.srf?x=321465&amp;y=510717&amp;z=3&amp;sv=321465,510717&amp;st=4&amp;tl=~&amp;bi=~&amp;lu=N&amp;ar=y"/>
    <hyperlink ref="AA78" r:id="rId82" display="http://getamap.ordnancesurvey.co.uk/getamap/frames.htm?mapAction=gaz&amp;gazName=g&amp;gazString=NY214107"/>
    <hyperlink ref="Z93" r:id="rId83" display="http://www.streetmap.co.uk/newmap.srf?x=314477&amp;y=510716&amp;z=3&amp;sv=314477,510716&amp;st=4&amp;tl=~&amp;bi=~&amp;lu=N&amp;ar=y"/>
    <hyperlink ref="AA93" r:id="rId84" display="http://getamap.ordnancesurvey.co.uk/getamap/frames.htm?mapAction=gaz&amp;gazName=g&amp;gazString=NY144107"/>
    <hyperlink ref="Z83" r:id="rId85" display="http://www.streetmap.co.uk/newmap.srf?x=319839&amp;y=522547&amp;z=3&amp;sv=319839,522547&amp;st=4&amp;tl=~&amp;bi=~&amp;lu=N&amp;ar=y"/>
    <hyperlink ref="AA83" r:id="rId86" display="http://getamap.ordnancesurvey.co.uk/getamap/frames.htm?mapAction=gaz&amp;gazName=g&amp;gazString=NY198225"/>
    <hyperlink ref="Z2" r:id="rId87" display="http://www.streetmap.co.uk/newmap.srf?x=323669&amp;y=508528&amp;z=3&amp;sv=323669,508528&amp;st=4&amp;tl=~&amp;bi=~&amp;lu=N&amp;ar=y"/>
    <hyperlink ref="AA2" r:id="rId88" display="http://getamap.ordnancesurvey.co.uk/getamap/frames.htm?mapAction=gaz&amp;gazName=g&amp;gazString=NY236085"/>
    <hyperlink ref="Z59" r:id="rId89" display="http://www.streetmap.co.uk/newmap.srf?x=324606&amp;y=510468&amp;z=3&amp;sv=324606,510468&amp;st=4&amp;tl=~&amp;bi=~&amp;lu=N&amp;ar=y"/>
    <hyperlink ref="AA59" r:id="rId90" display="http://getamap.ordnancesurvey.co.uk/getamap/frames.htm?mapAction=gaz&amp;gazName=g&amp;gazString=NY246104"/>
    <hyperlink ref="Z163" r:id="rId91" display="http://www.streetmap.co.uk/newmap.srf?x=319817&amp;y=520276&amp;z=3&amp;sv=319817,520276&amp;st=4&amp;tl=~&amp;bi=~&amp;lu=N&amp;ar=y"/>
    <hyperlink ref="AA163" r:id="rId92" display="http://getamap.ordnancesurvey.co.uk/getamap/frames.htm?mapAction=gaz&amp;gazName=g&amp;gazString=NY198202"/>
    <hyperlink ref="Z205" r:id="rId93" display="http://www.streetmap.co.uk/newmap.srf?x=318818&amp;y=519739&amp;z=3&amp;sv=318818,519739&amp;st=4&amp;tl=~&amp;bi=~&amp;lu=N&amp;ar=y"/>
    <hyperlink ref="AA205" r:id="rId94" display="http://getamap.ordnancesurvey.co.uk/getamap/frames.htm?mapAction=gaz&amp;gazName=g&amp;gazString=NY188197"/>
    <hyperlink ref="Z113" r:id="rId95" display="http://www.streetmap.co.uk/newmap.srf?x=318566&amp;y=522163&amp;z=3&amp;sv=318566,522163&amp;st=4&amp;tl=~&amp;bi=~&amp;lu=N&amp;ar=y"/>
    <hyperlink ref="AA113" r:id="rId96" display="http://getamap.ordnancesurvey.co.uk/getamap/frames.htm?mapAction=gaz&amp;gazName=g&amp;gazString=NY185221"/>
    <hyperlink ref="Z104" r:id="rId97" display="http://www.streetmap.co.uk/newmap.srf?x=328084&amp;y=509523&amp;z=3&amp;sv=328084,509523&amp;st=4&amp;tl=~&amp;bi=~&amp;lu=N&amp;ar=y"/>
    <hyperlink ref="AA104" r:id="rId98" display="http://getamap.ordnancesurvey.co.uk/getamap/frames.htm?mapAction=gaz&amp;gazName=g&amp;gazString=NY280095"/>
    <hyperlink ref="Z182" r:id="rId99" display="http://www.streetmap.co.uk/newmap.srf?x=320991&amp;y=505012&amp;z=3&amp;sv=320991,505012&amp;st=4&amp;tl=~&amp;bi=~&amp;lu=N&amp;ar=y"/>
    <hyperlink ref="AA182" r:id="rId100" display="http://getamap.ordnancesurvey.co.uk/getamap/frames.htm?mapAction=gaz&amp;gazName=g&amp;gazString=NY209050"/>
    <hyperlink ref="Z156" r:id="rId101" display="http://www.streetmap.co.uk/newmap.srf?x=316053&amp;y=515454&amp;z=3&amp;sv=316053,515454&amp;st=4&amp;tl=~&amp;bi=~&amp;lu=N&amp;ar=y"/>
    <hyperlink ref="AA156" r:id="rId102" display="http://getamap.ordnancesurvey.co.uk/getamap/frames.htm?mapAction=gaz&amp;gazName=g&amp;gazString=NY160154"/>
    <hyperlink ref="Z47" r:id="rId103" display="http://www.streetmap.co.uk/newmap.srf?x=322288&amp;y=515329&amp;z=3&amp;sv=322288,515329&amp;st=4&amp;tl=~&amp;bi=~&amp;lu=N&amp;ar=y"/>
    <hyperlink ref="AA47" r:id="rId104" display="http://getamap.ordnancesurvey.co.uk/getamap/frames.htm?mapAction=gaz&amp;gazName=g&amp;gazString=NY222153"/>
    <hyperlink ref="Z99" r:id="rId105" display="http://www.streetmap.co.uk/newmap.srf?x=318047&amp;y=513998&amp;z=3&amp;sv=318047,513998&amp;st=4&amp;tl=~&amp;bi=~&amp;lu=N&amp;ar=y"/>
    <hyperlink ref="AA99" r:id="rId106" display="http://getamap.ordnancesurvey.co.uk/getamap/frames.htm?mapAction=gaz&amp;gazName=g&amp;gazString=NY180140"/>
    <hyperlink ref="Z160" r:id="rId107" display="http://www.streetmap.co.uk/newmap.srf?x=320179&amp;y=516875&amp;z=3&amp;sv=320179,516875&amp;st=4&amp;tl=~&amp;bi=~&amp;lu=N&amp;ar=y"/>
    <hyperlink ref="AA160" r:id="rId108" display="http://getamap.ordnancesurvey.co.uk/getamap/frames.htm?mapAction=gaz&amp;gazName=g&amp;gazString=NY201168"/>
    <hyperlink ref="Z86" r:id="rId109" display="http://www.streetmap.co.uk/newmap.srf?x=328172&amp;y=507400&amp;z=3&amp;sv=328172,507400&amp;st=4&amp;tl=~&amp;bi=~&amp;lu=N&amp;ar=y"/>
    <hyperlink ref="AA86" r:id="rId110" display="http://getamap.ordnancesurvey.co.uk/getamap/frames.htm?mapAction=gaz&amp;gazName=g&amp;gazString=NY281074"/>
    <hyperlink ref="Z174" r:id="rId111" display="http://www.streetmap.co.uk/newmap.srf?x=328642&amp;y=508891&amp;z=3&amp;sv=328642,508891&amp;st=4&amp;tl=~&amp;bi=~&amp;lu=N&amp;ar=y"/>
    <hyperlink ref="AA174" r:id="rId112" display="http://getamap.ordnancesurvey.co.uk/getamap/frames.htm?mapAction=gaz&amp;gazName=g&amp;gazString=NY286088"/>
    <hyperlink ref="Z111" r:id="rId113" display="http://www.streetmap.co.uk/newmap.srf?x=321565&amp;y=516517&amp;z=3&amp;sv=321565,516517&amp;st=4&amp;tl=~&amp;bi=~&amp;lu=N&amp;ar=y"/>
    <hyperlink ref="AA111" r:id="rId114" display="http://getamap.ordnancesurvey.co.uk/getamap/frames.htm?mapAction=gaz&amp;gazName=g&amp;gazString=NY215165"/>
    <hyperlink ref="Z203" r:id="rId115" display="http://www.streetmap.co.uk/newmap.srf?x=329150&amp;y=512174&amp;z=3&amp;sv=329150,512174&amp;st=4&amp;tl=~&amp;bi=~&amp;lu=N&amp;ar=y"/>
    <hyperlink ref="AA203" r:id="rId116" display="http://getamap.ordnancesurvey.co.uk/getamap/frames.htm?mapAction=gaz&amp;gazName=g&amp;gazString=NY291121"/>
    <hyperlink ref="Z200" r:id="rId117" display="http://www.streetmap.co.uk/newmap.srf?x=327974&amp;y=507993&amp;z=3&amp;sv=327974,507993&amp;st=4&amp;tl=~&amp;bi=~&amp;lu=N&amp;ar=y"/>
    <hyperlink ref="AA200" r:id="rId118" display="http://getamap.ordnancesurvey.co.uk/getamap/frames.htm?mapAction=gaz&amp;gazName=g&amp;gazString=NY279079"/>
    <hyperlink ref="Z27" r:id="rId119" display="http://www.streetmap.co.uk/newmap.srf?x=321488&amp;y=511929&amp;z=3&amp;sv=321488,511929&amp;st=4&amp;tl=~&amp;bi=~&amp;lu=N&amp;ar=y"/>
    <hyperlink ref="AA27" r:id="rId120" display="http://getamap.ordnancesurvey.co.uk/getamap/frames.htm?mapAction=gaz&amp;gazName=g&amp;gazString=NY214119"/>
    <hyperlink ref="Z149" r:id="rId121" display="http://www.streetmap.co.uk/newmap.srf?x=327399&amp;y=507358&amp;z=3&amp;sv=327399,507358&amp;st=4&amp;tl=~&amp;bi=~&amp;lu=N&amp;ar=y"/>
    <hyperlink ref="AA149" r:id="rId122" display="http://getamap.ordnancesurvey.co.uk/getamap/frames.htm?mapAction=gaz&amp;gazName=g&amp;gazString=NY273073"/>
    <hyperlink ref="Z213" r:id="rId123" display="http://www.streetmap.co.uk/newmap.srf?x=317044&amp;y=521950&amp;z=3&amp;sv=317044,521950&amp;st=4&amp;tl=~&amp;bi=~&amp;lu=N&amp;ar=y"/>
    <hyperlink ref="AA213" r:id="rId124" display="http://getamap.ordnancesurvey.co.uk/getamap/frames.htm?mapAction=gaz&amp;gazName=g&amp;gazString=NY170219"/>
    <hyperlink ref="Z148" r:id="rId125" display="http://www.streetmap.co.uk/newmap.srf?x=327120&amp;y=504214&amp;z=3&amp;sv=327120,504214&amp;st=4&amp;tl=~&amp;bi=~&amp;lu=N&amp;ar=y"/>
    <hyperlink ref="AA148" r:id="rId126" display="http://getamap.ordnancesurvey.co.uk/getamap/frames.htm?mapAction=gaz&amp;gazName=g&amp;gazString=NY271042"/>
    <hyperlink ref="Z43" r:id="rId127" display="http://www.streetmap.co.uk/newmap.srf?x=326286&amp;y=503614&amp;z=3&amp;sv=326286,503614&amp;st=4&amp;tl=~&amp;bi=~&amp;lu=N&amp;ar=y"/>
    <hyperlink ref="AA43" r:id="rId128" display="http://getamap.ordnancesurvey.co.uk/getamap/frames.htm?mapAction=gaz&amp;gazName=g&amp;gazString=NY262036"/>
    <hyperlink ref="Z147" r:id="rId129" display="http://www.streetmap.co.uk/newmap.srf?x=328455&amp;y=507910&amp;z=3&amp;sv=328455,507910&amp;st=4&amp;tl=~&amp;bi=~&amp;lu=N&amp;ar=y"/>
    <hyperlink ref="AA147" r:id="rId130" display="http://getamap.ordnancesurvey.co.uk/getamap/frames.htm?mapAction=gaz&amp;gazName=g&amp;gazString=NY284079"/>
    <hyperlink ref="Z81" r:id="rId131" display="http://www.streetmap.co.uk/newmap.srf?x=321728&amp;y=512566&amp;z=3&amp;sv=321728,512566&amp;st=4&amp;tl=~&amp;bi=~&amp;lu=N&amp;ar=y"/>
    <hyperlink ref="AA81" r:id="rId132" display="http://getamap.ordnancesurvey.co.uk/getamap/frames.htm?mapAction=gaz&amp;gazName=g&amp;gazString=NY217125"/>
    <hyperlink ref="Z41" r:id="rId133" display="http://www.streetmap.co.uk/newmap.srf?x=313193&amp;y=511003&amp;z=3&amp;sv=313193,511003&amp;st=4&amp;tl=~&amp;bi=~&amp;lu=N&amp;ar=y"/>
    <hyperlink ref="AA41" r:id="rId134" display="http://getamap.ordnancesurvey.co.uk/getamap/frames.htm?mapAction=gaz&amp;gazName=g&amp;gazString=NY131110"/>
    <hyperlink ref="Z171" r:id="rId135" display="http://www.streetmap.co.uk/newmap.srf?x=314000&amp;y=508444&amp;z=3&amp;sv=314000,508444&amp;st=4&amp;tl=~&amp;bi=~&amp;lu=N&amp;ar=y"/>
    <hyperlink ref="AA171" r:id="rId136" display="http://getamap.ordnancesurvey.co.uk/getamap/frames.htm?mapAction=gaz&amp;gazName=g&amp;gazString=NY140084"/>
    <hyperlink ref="Z129" r:id="rId137" display="http://www.streetmap.co.uk/newmap.srf?x=327746&amp;y=507131&amp;z=3&amp;sv=327746,507131&amp;st=4&amp;tl=~&amp;bi=~&amp;lu=N&amp;ar=y"/>
    <hyperlink ref="AA129" r:id="rId138" display="http://getamap.ordnancesurvey.co.uk/getamap/frames.htm?mapAction=gaz&amp;gazName=g&amp;gazString=NY277071"/>
    <hyperlink ref="Z168" r:id="rId139" display="http://www.streetmap.co.uk/newmap.srf?x=320848&amp;y=520664&amp;z=3&amp;sv=320848,520664&amp;st=4&amp;tl=~&amp;bi=~&amp;lu=N&amp;ar=y"/>
    <hyperlink ref="AA168" r:id="rId140" display="http://getamap.ordnancesurvey.co.uk/getamap/frames.htm?mapAction=gaz&amp;gazName=g&amp;gazString=NY208206"/>
    <hyperlink ref="Z212" r:id="rId141" display="http://www.streetmap.co.uk/newmap.srf?x=318015&amp;y=518977&amp;z=3&amp;sv=318015,518977&amp;st=4&amp;tl=~&amp;bi=~&amp;lu=N&amp;ar=y"/>
    <hyperlink ref="AA212" r:id="rId142" display="http://getamap.ordnancesurvey.co.uk/getamap/frames.htm?mapAction=gaz&amp;gazName=g&amp;gazString=NY180189"/>
    <hyperlink ref="Z107" r:id="rId143" display="http://www.streetmap.co.uk/newmap.srf?x=323412&amp;y=516234&amp;z=3&amp;sv=323412,516234&amp;st=4&amp;tl=~&amp;bi=~&amp;lu=N&amp;ar=y"/>
    <hyperlink ref="AA107" r:id="rId144" display="http://getamap.ordnancesurvey.co.uk/getamap/frames.htm?mapAction=gaz&amp;gazName=g&amp;gazString=NY234162"/>
    <hyperlink ref="Z161" r:id="rId145" display="http://www.streetmap.co.uk/newmap.srf?x=324910&amp;y=507569&amp;z=3&amp;sv=324910,507569&amp;st=4&amp;tl=~&amp;bi=~&amp;lu=N&amp;ar=y"/>
    <hyperlink ref="AA161" r:id="rId146" display="http://getamap.ordnancesurvey.co.uk/getamap/frames.htm?mapAction=gaz&amp;gazName=g&amp;gazString=NY249075"/>
    <hyperlink ref="Z55" r:id="rId147" display="http://www.streetmap.co.uk/newmap.srf?x=320588&amp;y=514165&amp;z=3&amp;sv=320588,514165&amp;st=4&amp;tl=~&amp;bi=~&amp;lu=N&amp;ar=y"/>
    <hyperlink ref="AA55" r:id="rId148" display="http://getamap.ordnancesurvey.co.uk/getamap/frames.htm?mapAction=gaz&amp;gazName=g&amp;gazString=NY205141"/>
    <hyperlink ref="Z12" r:id="rId149" display="http://www.streetmap.co.uk/newmap.srf?x=322515&amp;y=511464&amp;z=3&amp;sv=322515,511464&amp;st=4&amp;tl=~&amp;bi=~&amp;lu=N&amp;ar=y"/>
    <hyperlink ref="AA12" r:id="rId150" display="http://getamap.ordnancesurvey.co.uk/getamap/frames.htm?mapAction=gaz&amp;gazName=g&amp;gazString=NY225114"/>
    <hyperlink ref="Z40" r:id="rId151" display="http://www.streetmap.co.uk/newmap.srf?x=321873&amp;y=520853&amp;z=3&amp;sv=321873,520853&amp;st=4&amp;tl=~&amp;bi=~&amp;lu=N&amp;ar=y"/>
    <hyperlink ref="AA40" r:id="rId152" display="http://getamap.ordnancesurvey.co.uk/getamap/frames.htm?mapAction=gaz&amp;gazName=g&amp;gazString=NY218208"/>
    <hyperlink ref="Z186" r:id="rId153" display="http://www.streetmap.co.uk/newmap.srf?x=314209&amp;y=515750&amp;z=3&amp;sv=314209,515750&amp;st=4&amp;tl=~&amp;bi=~&amp;lu=N&amp;ar=y"/>
    <hyperlink ref="AA186" r:id="rId154" display="http://getamap.ordnancesurvey.co.uk/getamap/frames.htm?mapAction=gaz&amp;gazName=g&amp;gazString=NY142157"/>
    <hyperlink ref="Z214" r:id="rId155" display="http://www.streetmap.co.uk/newmap.srf?x=317336&amp;y=508473&amp;z=3&amp;sv=317336,508473&amp;st=4&amp;tl=~&amp;bi=~&amp;lu=N&amp;ar=y"/>
    <hyperlink ref="AA214" r:id="rId156" display="http://getamap.ordnancesurvey.co.uk/getamap/frames.htm?mapAction=gaz&amp;gazName=g&amp;gazString=NY173084"/>
    <hyperlink ref="Z66" r:id="rId157" display="http://www.streetmap.co.uk/newmap.srf?x=312393&amp;y=516362&amp;z=3&amp;sv=312393,516362&amp;st=4&amp;tl=~&amp;bi=~&amp;lu=N&amp;ar=y"/>
    <hyperlink ref="AA66" r:id="rId158" display="http://getamap.ordnancesurvey.co.uk/getamap/frames.htm?mapAction=gaz&amp;gazName=g&amp;gazString=NY123163"/>
    <hyperlink ref="Z115" r:id="rId159" display="http://www.streetmap.co.uk/newmap.srf?x=316873&amp;y=504912&amp;z=3&amp;sv=316873,504912&amp;st=4&amp;tl=~&amp;bi=~&amp;lu=N&amp;ar=y"/>
    <hyperlink ref="AA115" r:id="rId160" display="http://getamap.ordnancesurvey.co.uk/getamap/frames.htm?mapAction=gaz&amp;gazName=g&amp;gazString=NY168049"/>
    <hyperlink ref="Z106" r:id="rId161" display="http://www.streetmap.co.uk/newmap.srf?x=328706&amp;y=518048&amp;z=3&amp;sv=328706,518048&amp;st=4&amp;tl=~&amp;bi=~&amp;lu=N&amp;ar=y"/>
    <hyperlink ref="AA106" r:id="rId162" display="http://getamap.ordnancesurvey.co.uk/getamap/frames.htm?mapAction=gaz&amp;gazName=g&amp;gazString=NY287180"/>
    <hyperlink ref="Z172" r:id="rId163" display="http://www.streetmap.co.uk/newmap.srf?x=322903&amp;y=510183&amp;z=3&amp;sv=322903,510183&amp;st=4&amp;tl=~&amp;bi=~&amp;lu=N&amp;ar=y"/>
    <hyperlink ref="AA172" r:id="rId164" display="http://getamap.ordnancesurvey.co.uk/getamap/frames.htm?mapAction=gaz&amp;gazName=g&amp;gazString=NY229101"/>
    <hyperlink ref="Z94" r:id="rId165" display="http://www.streetmap.co.uk/newmap.srf?x=319334&amp;y=513205&amp;z=3&amp;sv=319334,513205&amp;st=4&amp;tl=~&amp;bi=~&amp;lu=N&amp;ar=y"/>
    <hyperlink ref="AA94" r:id="rId166" display="http://getamap.ordnancesurvey.co.uk/getamap/frames.htm?mapAction=gaz&amp;gazName=g&amp;gazString=NY193132"/>
    <hyperlink ref="Z21" r:id="rId167" display="http://www.streetmap.co.uk/newmap.srf?x=328568&amp;y=519581&amp;z=3&amp;sv=328568,519581&amp;st=4&amp;tl=~&amp;bi=~&amp;lu=N&amp;ar=y"/>
    <hyperlink ref="AA21" r:id="rId168" display="http://getamap.ordnancesurvey.co.uk/getamap/frames.htm?mapAction=gaz&amp;gazName=g&amp;gazString=NY285195"/>
    <hyperlink ref="Z142" r:id="rId169" display="http://www.streetmap.co.uk/newmap.srf?x=315076&amp;y=507218&amp;z=3&amp;sv=315076,507218&amp;st=4&amp;tl=~&amp;bi=~&amp;lu=N&amp;ar=y"/>
    <hyperlink ref="AA142" r:id="rId170" display="http://getamap.ordnancesurvey.co.uk/getamap/frames.htm?mapAction=gaz&amp;gazName=g&amp;gazString=NY150072"/>
    <hyperlink ref="Z4" r:id="rId171" display="http://www.streetmap.co.uk/newmap.srf?x=320693&amp;y=519774&amp;z=3&amp;sv=320693,519774&amp;st=4&amp;tl=~&amp;bi=~&amp;lu=N&amp;ar=y"/>
    <hyperlink ref="AA4" r:id="rId172" display="http://getamap.ordnancesurvey.co.uk/getamap/frames.htm?mapAction=gaz&amp;gazName=g&amp;gazString=NY206197"/>
    <hyperlink ref="Z137" r:id="rId173" display="http://www.streetmap.co.uk/newmap.srf?x=323677&amp;y=518188&amp;z=3&amp;sv=323677,518188&amp;st=4&amp;tl=~&amp;bi=~&amp;lu=N&amp;ar=y"/>
    <hyperlink ref="AA137" r:id="rId174" display="http://getamap.ordnancesurvey.co.uk/getamap/frames.htm?mapAction=gaz&amp;gazName=g&amp;gazString=NY236181"/>
    <hyperlink ref="Z19" r:id="rId175" display="http://www.streetmap.co.uk/newmap.srf?x=311049&amp;y=519685&amp;z=3&amp;sv=311049,519685&amp;st=4&amp;tl=~&amp;bi=~&amp;lu=N&amp;ar=y"/>
    <hyperlink ref="AA19" r:id="rId176" display="http://getamap.ordnancesurvey.co.uk/getamap/frames.htm?mapAction=gaz&amp;gazName=g&amp;gazString=NY110196"/>
    <hyperlink ref="Z175" r:id="rId177" display="http://www.streetmap.co.uk/newmap.srf?x=327300&amp;y=511300&amp;z=3&amp;sv=327300,511300&amp;st=4&amp;tl=~&amp;bi=~&amp;lu=N&amp;ar=y"/>
    <hyperlink ref="AA175" r:id="rId178" display="http://getamap.ordnancesurvey.co.uk/getamap/frames.htm?mapAction=gaz&amp;gazName=g&amp;gazString=NY273113"/>
    <hyperlink ref="Z146" r:id="rId179" display="http://www.streetmap.co.uk/newmap.srf?x=321107&amp;y=521459&amp;z=3&amp;sv=321107,521459&amp;st=4&amp;tl=~&amp;bi=~&amp;lu=N&amp;ar=y"/>
    <hyperlink ref="AA146" r:id="rId180" display="http://getamap.ordnancesurvey.co.uk/getamap/frames.htm?mapAction=gaz&amp;gazName=g&amp;gazString=NY211214"/>
    <hyperlink ref="Z120" r:id="rId181" display="http://www.streetmap.co.uk/newmap.srf?x=319739&amp;y=518872&amp;z=3&amp;sv=319739,518872&amp;st=4&amp;tl=~&amp;bi=~&amp;lu=N&amp;ar=y"/>
    <hyperlink ref="AA120" r:id="rId182" display="http://getamap.ordnancesurvey.co.uk/getamap/frames.htm?mapAction=gaz&amp;gazName=g&amp;gazString=NY197188"/>
    <hyperlink ref="Z187" r:id="rId183" display="http://www.streetmap.co.uk/newmap.srf?x=331940&amp;y=511155&amp;z=3&amp;sv=331940,511155&amp;st=4&amp;tl=~&amp;bi=~&amp;lu=N&amp;ar=y"/>
    <hyperlink ref="AA187" r:id="rId184" display="http://getamap.ordnancesurvey.co.uk/getamap/frames.htm?mapAction=gaz&amp;gazName=g&amp;gazString=NY319111"/>
    <hyperlink ref="Z162" r:id="rId185" display="http://www.streetmap.co.uk/newmap.srf?x=325832&amp;y=512481&amp;z=3&amp;sv=325832,512481&amp;st=4&amp;tl=~&amp;bi=~&amp;lu=N&amp;ar=y"/>
    <hyperlink ref="AA162" r:id="rId186" display="http://getamap.ordnancesurvey.co.uk/getamap/frames.htm?mapAction=gaz&amp;gazName=g&amp;gazString=NY258124"/>
    <hyperlink ref="Z194" r:id="rId187" display="http://www.streetmap.co.uk/newmap.srf?x=330373&amp;y=509305&amp;z=3&amp;sv=330373,509305&amp;st=4&amp;tl=~&amp;bi=~&amp;lu=N&amp;ar=y"/>
    <hyperlink ref="AA194" r:id="rId188" display="http://getamap.ordnancesurvey.co.uk/getamap/frames.htm?mapAction=gaz&amp;gazName=g&amp;gazString=NY303093"/>
    <hyperlink ref="Z85" r:id="rId189" display="http://www.streetmap.co.uk/newmap.srf?x=323187&amp;y=502378&amp;z=3&amp;sv=323187,502378&amp;st=4&amp;tl=~&amp;bi=~&amp;lu=N&amp;ar=y"/>
    <hyperlink ref="AA85" r:id="rId190" display="http://getamap.ordnancesurvey.co.uk/getamap/frames.htm?mapAction=gaz&amp;gazName=g&amp;gazString=NY231023"/>
    <hyperlink ref="Z20" r:id="rId191" display="http://www.streetmap.co.uk/newmap.srf?x=330168&amp;y=507834&amp;z=3&amp;sv=330168,507834&amp;st=4&amp;tl=~&amp;bi=~&amp;lu=N&amp;ar=y"/>
    <hyperlink ref="AA20" r:id="rId192" display="http://getamap.ordnancesurvey.co.uk/getamap/frames.htm?mapAction=gaz&amp;gazName=g&amp;gazString=NY301078"/>
    <hyperlink ref="Z121" r:id="rId193" display="http://www.streetmap.co.uk/newmap.srf?x=309163&amp;y=511957&amp;z=3&amp;sv=309163,511957&amp;st=4&amp;tl=~&amp;bi=~&amp;lu=N&amp;ar=y"/>
    <hyperlink ref="AA121" r:id="rId194" display="http://getamap.ordnancesurvey.co.uk/getamap/frames.htm?mapAction=gaz&amp;gazName=g&amp;gazString=NY091119"/>
    <hyperlink ref="Z34" r:id="rId195" display="http://www.streetmap.co.uk/newmap.srf?x=330160&amp;y=510412&amp;z=3&amp;sv=330160,510412&amp;st=4&amp;tl=~&amp;bi=~&amp;lu=N&amp;ar=y"/>
    <hyperlink ref="AA34" r:id="rId196" display="http://getamap.ordnancesurvey.co.uk/getamap/frames.htm?mapAction=gaz&amp;gazName=g&amp;gazString=NY301104"/>
    <hyperlink ref="Z209" r:id="rId197" display="http://www.streetmap.co.uk/newmap.srf?x=315101&amp;y=503538&amp;z=3&amp;sv=315101,503538&amp;st=4&amp;tl=~&amp;bi=~&amp;lu=N&amp;ar=y"/>
    <hyperlink ref="AA209" r:id="rId198" display="http://getamap.ordnancesurvey.co.uk/getamap/frames.htm?mapAction=gaz&amp;gazName=g&amp;gazString=NY150035"/>
    <hyperlink ref="Z57" r:id="rId199" display="http://www.streetmap.co.uk/newmap.srf?x=311697&amp;y=518385&amp;z=3&amp;sv=311697,518385&amp;st=4&amp;tl=~&amp;bi=~&amp;lu=N&amp;ar=y"/>
    <hyperlink ref="AA57" r:id="rId200" display="http://getamap.ordnancesurvey.co.uk/getamap/frames.htm?mapAction=gaz&amp;gazName=g&amp;gazString=NY116183"/>
    <hyperlink ref="Z51" r:id="rId201" display="http://www.streetmap.co.uk/newmap.srf?x=327500&amp;y=512000&amp;z=3&amp;sv=327500,512000&amp;st=4&amp;tl=~&amp;bi=~&amp;lu=N&amp;ar=y"/>
    <hyperlink ref="AA51" r:id="rId202" display="http://getamap.ordnancesurvey.co.uk/getamap/frames.htm?mapAction=gaz&amp;gazName=g&amp;gazString=NY275120"/>
    <hyperlink ref="Z44" r:id="rId203" display="http://www.streetmap.co.uk/newmap.srf?x=309723&amp;y=514386&amp;z=3&amp;sv=309723,514386&amp;st=4&amp;tl=~&amp;bi=~&amp;lu=N&amp;ar=y"/>
    <hyperlink ref="AA44" r:id="rId204" display="http://getamap.ordnancesurvey.co.uk/getamap/frames.htm?mapAction=gaz&amp;gazName=g&amp;gazString=NY097143"/>
    <hyperlink ref="Z210" r:id="rId205" display="http://www.streetmap.co.uk/newmap.srf?x=319116&amp;y=525134&amp;z=3&amp;sv=319116,525134&amp;st=4&amp;tl=~&amp;bi=~&amp;lu=N&amp;ar=y"/>
    <hyperlink ref="AA210" r:id="rId206" display="http://getamap.ordnancesurvey.co.uk/getamap/frames.htm?mapAction=gaz&amp;gazName=g&amp;gazString=NY191251"/>
    <hyperlink ref="Z110" r:id="rId207" display="http://www.streetmap.co.uk/newmap.srf?x=328913&amp;y=516511&amp;z=3&amp;sv=328913,516511&amp;st=4&amp;tl=~&amp;bi=~&amp;lu=N&amp;ar=y"/>
    <hyperlink ref="AA110" r:id="rId208" display="http://getamap.ordnancesurvey.co.uk/getamap/frames.htm?mapAction=gaz&amp;gazName=g&amp;gazString=NY289165"/>
    <hyperlink ref="Z140" r:id="rId209" display="http://www.streetmap.co.uk/newmap.srf?x=314800&amp;y=518600&amp;z=3&amp;sv=314800,518600&amp;st=4&amp;tl=~&amp;bi=~&amp;lu=N&amp;ar=y"/>
    <hyperlink ref="AA140" r:id="rId210" display="http://getamap.ordnancesurvey.co.uk/getamap/frames.htm?mapAction=gaz&amp;gazName=g&amp;gazString=NY148186"/>
    <hyperlink ref="Z31" r:id="rId211" display="http://www.streetmap.co.uk/newmap.srf?x=319444&amp;y=527192&amp;z=3&amp;sv=319444,527192&amp;st=4&amp;tl=~&amp;bi=~&amp;lu=N&amp;ar=y"/>
    <hyperlink ref="AA31" r:id="rId212" display="http://getamap.ordnancesurvey.co.uk/getamap/frames.htm?mapAction=gaz&amp;gazName=g&amp;gazString=NY194271"/>
    <hyperlink ref="Z97" r:id="rId213" display="http://www.streetmap.co.uk/newmap.srf?x=313213&amp;y=518119&amp;z=3&amp;sv=313213,518119&amp;st=4&amp;tl=~&amp;bi=~&amp;lu=N&amp;ar=y"/>
    <hyperlink ref="AA97" r:id="rId214" display="http://getamap.ordnancesurvey.co.uk/getamap/frames.htm?mapAction=gaz&amp;gazName=g&amp;gazString=NY132181"/>
    <hyperlink ref="Z82" r:id="rId215" display="http://www.streetmap.co.uk/newmap.srf?x=308500&amp;y=514082&amp;z=3&amp;sv=308500,514082&amp;st=4&amp;tl=~&amp;bi=~&amp;lu=N&amp;ar=y"/>
    <hyperlink ref="AA82" r:id="rId216" display="http://getamap.ordnancesurvey.co.uk/getamap/frames.htm?mapAction=gaz&amp;gazName=g&amp;gazString=NY084140"/>
    <hyperlink ref="Z5" r:id="rId217" display="http://www.streetmap.co.uk/newmap.srf?x=329583&amp;y=515741&amp;z=3&amp;sv=329583,515741&amp;st=4&amp;tl=~&amp;bi=~&amp;lu=N&amp;ar=y"/>
    <hyperlink ref="AA5" r:id="rId218" display="http://getamap.ordnancesurvey.co.uk/getamap/frames.htm?mapAction=gaz&amp;gazName=g&amp;gazString=NY295157"/>
    <hyperlink ref="Z33" r:id="rId219" display="http://www.streetmap.co.uk/newmap.srf?x=310999&amp;y=520953&amp;z=3&amp;sv=310999,520953&amp;st=4&amp;tl=~&amp;bi=~&amp;lu=N&amp;ar=y"/>
    <hyperlink ref="AA33" r:id="rId220" display="http://getamap.ordnancesurvey.co.uk/getamap/frames.htm?mapAction=gaz&amp;gazName=g&amp;gazString=NY110209"/>
    <hyperlink ref="Z125" r:id="rId221" display="http://www.streetmap.co.uk/newmap.srf?x=330273&amp;y=504604&amp;z=3&amp;sv=330273,504604&amp;st=4&amp;tl=~&amp;bi=~&amp;lu=N&amp;ar=y"/>
    <hyperlink ref="AA125" r:id="rId222" display="http://getamap.ordnancesurvey.co.uk/getamap/frames.htm?mapAction=gaz&amp;gazName=g&amp;gazString=NY302046"/>
    <hyperlink ref="Z10" r:id="rId223" display="http://www.streetmap.co.uk/newmap.srf?x=321464&amp;y=526740&amp;z=3&amp;sv=321464,526740&amp;st=4&amp;tl=~&amp;bi=~&amp;lu=N&amp;ar=y"/>
    <hyperlink ref="AA10" r:id="rId224" display="http://getamap.ordnancesurvey.co.uk/getamap/frames.htm?mapAction=gaz&amp;gazName=g&amp;gazString=NY214267"/>
    <hyperlink ref="Z155" r:id="rId225" display="http://www.streetmap.co.uk/newmap.srf?x=330338&amp;y=518759&amp;z=3&amp;sv=330338,518759&amp;st=4&amp;tl=~&amp;bi=~&amp;lu=N&amp;ar=y"/>
    <hyperlink ref="AA155" r:id="rId226" display="http://getamap.ordnancesurvey.co.uk/getamap/frames.htm?mapAction=gaz&amp;gazName=g&amp;gazString=NY303187"/>
    <hyperlink ref="Z11" r:id="rId227" display="http://www.streetmap.co.uk/newmap.srf?x=322707&amp;y=521820&amp;z=3&amp;sv=322707,521820&amp;st=4&amp;tl=~&amp;bi=~&amp;lu=N&amp;ar=y"/>
    <hyperlink ref="AA11" r:id="rId228" display="http://getamap.ordnancesurvey.co.uk/getamap/frames.htm?mapAction=gaz&amp;gazName=g&amp;gazString=NY227218"/>
    <hyperlink ref="Z65" r:id="rId229" display="http://www.streetmap.co.uk/newmap.srf?x=317615&amp;y=526623&amp;z=3&amp;sv=317615,526623&amp;st=4&amp;tl=~&amp;bi=~&amp;lu=N&amp;ar=y"/>
    <hyperlink ref="AA65" r:id="rId230" display="http://getamap.ordnancesurvey.co.uk/getamap/frames.htm?mapAction=gaz&amp;gazName=g&amp;gazString=NY176266"/>
    <hyperlink ref="Z38" r:id="rId231" display="http://www.streetmap.co.uk/newmap.srf?x=324408&amp;y=519864&amp;z=3&amp;sv=324408,519864&amp;st=4&amp;tl=~&amp;bi=~&amp;lu=N&amp;ar=y"/>
    <hyperlink ref="AA38" r:id="rId232" display="http://getamap.ordnancesurvey.co.uk/getamap/frames.htm?mapAction=gaz&amp;gazName=g&amp;gazString=NY244198"/>
    <hyperlink ref="Z70" r:id="rId233" display="http://www.streetmap.co.uk/newmap.srf?x=327001&amp;y=514684&amp;z=3&amp;sv=327001,514684&amp;st=4&amp;tl=~&amp;bi=~&amp;lu=N&amp;ar=y"/>
    <hyperlink ref="AA70" r:id="rId234" display="http://getamap.ordnancesurvey.co.uk/getamap/frames.htm?mapAction=gaz&amp;gazName=g&amp;gazString=NY270146"/>
    <hyperlink ref="Z135" r:id="rId235" display="http://www.streetmap.co.uk/newmap.srf?x=313732&amp;y=522617&amp;z=3&amp;sv=313732,522617&amp;st=4&amp;tl=~&amp;bi=~&amp;lu=N&amp;ar=y"/>
    <hyperlink ref="AA135" r:id="rId236" display="http://getamap.ordnancesurvey.co.uk/getamap/frames.htm?mapAction=gaz&amp;gazName=g&amp;gazString=NY137226"/>
    <hyperlink ref="Z58" r:id="rId237" display="http://www.streetmap.co.uk/newmap.srf?x=331690&amp;y=510038&amp;z=3&amp;sv=331690,510038&amp;st=4&amp;tl=~&amp;bi=~&amp;lu=N&amp;ar=y"/>
    <hyperlink ref="AA58" r:id="rId238" display="http://getamap.ordnancesurvey.co.uk/getamap/frames.htm?mapAction=gaz&amp;gazName=g&amp;gazString=NY316100"/>
    <hyperlink ref="Z54" r:id="rId239" display="http://www.streetmap.co.uk/newmap.srf?x=313221&amp;y=524248&amp;z=3&amp;sv=313221,524248&amp;st=4&amp;tl=~&amp;bi=~&amp;lu=N&amp;ar=y"/>
    <hyperlink ref="AA54" r:id="rId240" display="http://getamap.ordnancesurvey.co.uk/getamap/frames.htm?mapAction=gaz&amp;gazName=g&amp;gazString=NY132242"/>
    <hyperlink ref="Z62" r:id="rId241" display="http://www.streetmap.co.uk/newmap.srf?x=326466&amp;y=516272&amp;z=3&amp;sv=326466,516272&amp;st=4&amp;tl=~&amp;bi=~&amp;lu=N&amp;ar=y"/>
    <hyperlink ref="AA62" r:id="rId242" display="http://getamap.ordnancesurvey.co.uk/getamap/frames.htm?mapAction=gaz&amp;gazName=g&amp;gazString=NY264162"/>
    <hyperlink ref="Z32" r:id="rId243" display="http://www.streetmap.co.uk/newmap.srf?x=313568&amp;y=506126&amp;z=3&amp;sv=313568,506126&amp;st=4&amp;tl=~&amp;bi=~&amp;lu=N&amp;ar=y"/>
    <hyperlink ref="AA32" r:id="rId244" display="http://getamap.ordnancesurvey.co.uk/getamap/frames.htm?mapAction=gaz&amp;gazName=g&amp;gazString=NY135061"/>
    <hyperlink ref="Z95" r:id="rId245" display="http://www.streetmap.co.uk/newmap.srf?x=332651&amp;y=509350&amp;z=3&amp;sv=332651,509350&amp;st=4&amp;tl=~&amp;bi=~&amp;lu=N&amp;ar=y"/>
    <hyperlink ref="AA95" r:id="rId246" display="http://getamap.ordnancesurvey.co.uk/getamap/frames.htm?mapAction=gaz&amp;gazName=g&amp;gazString=NY326093"/>
    <hyperlink ref="Z178" r:id="rId247" display="http://www.streetmap.co.uk/newmap.srf?x=332476&amp;y=506645&amp;z=3&amp;sv=332476,506645&amp;st=4&amp;tl=~&amp;bi=~&amp;lu=N&amp;ar=y"/>
    <hyperlink ref="AA178" r:id="rId248" display="http://getamap.ordnancesurvey.co.uk/getamap/frames.htm?mapAction=gaz&amp;gazName=g&amp;gazString=NY324066"/>
    <hyperlink ref="Z204" r:id="rId249" display="http://www.streetmap.co.uk/newmap.srf?x=327683&amp;y=521292&amp;z=3&amp;sv=327683,521292&amp;st=4&amp;tl=~&amp;bi=~&amp;lu=N&amp;ar=y"/>
    <hyperlink ref="AA204" r:id="rId250" display="http://getamap.ordnancesurvey.co.uk/getamap/frames.htm?mapAction=gaz&amp;gazName=g&amp;gazString=NY276212"/>
    <hyperlink ref="Z123" r:id="rId251" display="http://www.streetmap.co.uk/newmap.srf?x=317959&amp;y=528594&amp;z=3&amp;sv=317959,528594&amp;st=4&amp;tl=~&amp;bi=~&amp;lu=N&amp;ar=y"/>
    <hyperlink ref="AA123" r:id="rId252" display="http://getamap.ordnancesurvey.co.uk/getamap/frames.htm?mapAction=gaz&amp;gazName=g&amp;gazString=NY179285"/>
    <hyperlink ref="Z154" r:id="rId253" display="http://www.streetmap.co.uk/newmap.srf?x=316726&amp;y=518253&amp;z=3&amp;sv=316726,518253&amp;st=4&amp;tl=~&amp;bi=~&amp;lu=N&amp;ar=y"/>
    <hyperlink ref="AA154" r:id="rId254" display="http://getamap.ordnancesurvey.co.uk/getamap/frames.htm?mapAction=gaz&amp;gazName=g&amp;gazString=NY167182"/>
    <hyperlink ref="Z164" r:id="rId255" display="http://www.streetmap.co.uk/newmap.srf?x=319442&amp;y=529665&amp;z=3&amp;sv=319442,529665&amp;st=4&amp;tl=~&amp;bi=~&amp;lu=N&amp;ar=y"/>
    <hyperlink ref="AA164" r:id="rId256" display="http://getamap.ordnancesurvey.co.uk/getamap/frames.htm?mapAction=gaz&amp;gazName=g&amp;gazString=NY194296"/>
    <hyperlink ref="Z134" r:id="rId257" display="http://www.streetmap.co.uk/newmap.srf?x=334696&amp;y=505139&amp;z=3&amp;sv=334696,505139&amp;st=4&amp;tl=~&amp;bi=~&amp;lu=N&amp;ar=y"/>
    <hyperlink ref="AA134" r:id="rId258" display="http://getamap.ordnancesurvey.co.uk/getamap/frames.htm?mapAction=gaz&amp;gazName=g&amp;gazString=NY346051"/>
    <hyperlink ref="Z18" r:id="rId259" display="http://www.streetmap.co.uk/newmap.srf?x=334023&amp;y=501594&amp;z=3&amp;sv=334023,501594&amp;st=4&amp;tl=~&amp;bi=~&amp;lu=N&amp;ar=y"/>
    <hyperlink ref="AA18" r:id="rId260" display="http://getamap.ordnancesurvey.co.uk/getamap/frames.htm?mapAction=gaz&amp;gazName=g&amp;gazString=NY340015"/>
    <hyperlink ref="Z37" r:id="rId261" display="http://www.streetmap.co.uk/newmap.srf?x=324932&amp;y=515944&amp;z=3&amp;sv=324932,515944&amp;st=4&amp;tl=~&amp;bi=~&amp;lu=N&amp;ar=y"/>
    <hyperlink ref="AA37" r:id="rId262" display="http://getamap.ordnancesurvey.co.uk/getamap/frames.htm?mapAction=gaz&amp;gazName=g&amp;gazString=NY249159"/>
    <hyperlink ref="Z96" r:id="rId263" display="http://www.streetmap.co.uk/newmap.srf?x=334245&amp;y=515111&amp;z=3&amp;sv=334245,515111&amp;st=4&amp;tl=~&amp;bi=~&amp;lu=N&amp;ar=y"/>
    <hyperlink ref="AA96" r:id="rId264" display="http://getamap.ordnancesurvey.co.uk/getamap/frames.htm?mapAction=gaz&amp;gazName=g&amp;gazString=NY342151"/>
    <hyperlink ref="Z145" r:id="rId265" display="http://www.streetmap.co.uk/newmap.srf?x=334366&amp;y=514218&amp;z=3&amp;sv=334366,514218&amp;st=4&amp;tl=~&amp;bi=~&amp;lu=N&amp;ar=y"/>
    <hyperlink ref="AA145" r:id="rId266" display="http://getamap.ordnancesurvey.co.uk/getamap/frames.htm?mapAction=gaz&amp;gazName=g&amp;gazString=NY343142"/>
    <hyperlink ref="Z39" r:id="rId267" display="http://www.streetmap.co.uk/newmap.srf?x=334809&amp;y=515825&amp;z=3&amp;sv=334809,515825&amp;st=4&amp;tl=~&amp;bi=~&amp;lu=N&amp;ar=y"/>
    <hyperlink ref="AA39" r:id="rId268" display="http://getamap.ordnancesurvey.co.uk/getamap/frames.htm?mapAction=gaz&amp;gazName=g&amp;gazString=NY348158"/>
    <hyperlink ref="Z152" r:id="rId269" display="http://www.streetmap.co.uk/newmap.srf?x=334281&amp;y=517417&amp;z=3&amp;sv=334281,517417&amp;st=4&amp;tl=~&amp;bi=~&amp;lu=N&amp;ar=y"/>
    <hyperlink ref="AA152" r:id="rId270" display="http://getamap.ordnancesurvey.co.uk/getamap/frames.htm?mapAction=gaz&amp;gazName=g&amp;gazString=NY342174"/>
    <hyperlink ref="Z53" r:id="rId271" display="http://www.streetmap.co.uk/newmap.srf?x=335873&amp;y=511757&amp;z=3&amp;sv=335873,511757&amp;st=4&amp;tl=~&amp;bi=~&amp;lu=N&amp;ar=y"/>
    <hyperlink ref="AA53" r:id="rId272" display="http://getamap.ordnancesurvey.co.uk/getamap/frames.htm?mapAction=gaz&amp;gazName=g&amp;gazString=NY358117"/>
    <hyperlink ref="Z211" r:id="rId273" display="http://www.streetmap.co.uk/newmap.srf?x=333780&amp;y=516665&amp;z=3&amp;sv=333780,516665&amp;st=4&amp;tl=~&amp;bi=~&amp;lu=N&amp;ar=y"/>
    <hyperlink ref="AA211" r:id="rId274" display="http://getamap.ordnancesurvey.co.uk/getamap/frames.htm?mapAction=gaz&amp;gazName=g&amp;gazString=NY337166"/>
    <hyperlink ref="Z48" r:id="rId275" display="http://www.streetmap.co.uk/newmap.srf?x=334600&amp;y=513049&amp;z=3&amp;sv=334600,513049&amp;st=4&amp;tl=~&amp;bi=~&amp;lu=N&amp;ar=y"/>
    <hyperlink ref="AA48" r:id="rId276" display="http://getamap.ordnancesurvey.co.uk/getamap/frames.htm?mapAction=gaz&amp;gazName=g&amp;gazString=NY346130"/>
    <hyperlink ref="Z71" r:id="rId277" display="http://www.streetmap.co.uk/newmap.srf?x=334194&amp;y=520559&amp;z=3&amp;sv=334194,520559&amp;st=4&amp;tl=~&amp;bi=~&amp;lu=N&amp;ar=y"/>
    <hyperlink ref="AA71" r:id="rId278" display="http://getamap.ordnancesurvey.co.uk/getamap/frames.htm?mapAction=gaz&amp;gazName=g&amp;gazString=NY341205"/>
    <hyperlink ref="Z192" r:id="rId279" display="http://www.streetmap.co.uk/newmap.srf?x=334295&amp;y=518925&amp;z=3&amp;sv=334295,518925&amp;st=4&amp;tl=~&amp;bi=~&amp;lu=N&amp;ar=y"/>
    <hyperlink ref="AA192" r:id="rId280" display="http://getamap.ordnancesurvey.co.uk/getamap/frames.htm?mapAction=gaz&amp;gazName=g&amp;gazString=NY343189"/>
    <hyperlink ref="Z185" r:id="rId281" display="http://www.streetmap.co.uk/newmap.srf?x=336918&amp;y=513398&amp;z=3&amp;sv=336918,513398&amp;st=4&amp;tl=~&amp;bi=~&amp;lu=N&amp;ar=y"/>
    <hyperlink ref="AA185" r:id="rId282" display="http://getamap.ordnancesurvey.co.uk/getamap/frames.htm?mapAction=gaz&amp;gazName=g&amp;gazString=NY369134"/>
    <hyperlink ref="Z109" r:id="rId283" display="http://www.streetmap.co.uk/newmap.srf?x=344076&amp;y=511050&amp;z=3&amp;sv=344076,511050&amp;st=4&amp;tl=~&amp;bi=~&amp;lu=N&amp;ar=y"/>
    <hyperlink ref="AA109" r:id="rId284" display="http://getamap.ordnancesurvey.co.uk/getamap/frames.htm?mapAction=gaz&amp;gazName=g&amp;gazString=NY440110"/>
    <hyperlink ref="Z87" r:id="rId285" display="http://www.streetmap.co.uk/newmap.srf?x=336899&amp;y=511209&amp;z=3&amp;sv=336899,511209&amp;st=4&amp;tl=~&amp;bi=~&amp;lu=N&amp;ar=y"/>
    <hyperlink ref="AA87" r:id="rId286" display="http://getamap.ordnancesurvey.co.uk/getamap/frames.htm?mapAction=gaz&amp;gazName=g&amp;gazString=NY368112"/>
    <hyperlink ref="Z103" r:id="rId287" display="http://www.streetmap.co.uk/newmap.srf?x=344823&amp;y=513453&amp;z=3&amp;sv=344823,513453&amp;st=4&amp;tl=~&amp;bi=~&amp;lu=N&amp;ar=y"/>
    <hyperlink ref="AA103" r:id="rId288" display="http://getamap.ordnancesurvey.co.uk/getamap/frames.htm?mapAction=gaz&amp;gazName=g&amp;gazString=NY448134"/>
    <hyperlink ref="Z153" r:id="rId289" display="http://www.streetmap.co.uk/newmap.srf?x=344200&amp;y=512700&amp;z=3&amp;sv=344200,512700&amp;st=4&amp;tl=~&amp;bi=~&amp;lu=N&amp;ar=y"/>
    <hyperlink ref="AA153" r:id="rId290" display="http://getamap.ordnancesurvey.co.uk/getamap/frames.htm?mapAction=gaz&amp;gazName=g&amp;gazString=NY442127"/>
    <hyperlink ref="Z49" r:id="rId291" display="http://www.streetmap.co.uk/newmap.srf?x=337456&amp;y=510437&amp;z=3&amp;sv=337456,510437&amp;st=4&amp;tl=~&amp;bi=~&amp;lu=N&amp;ar=y"/>
    <hyperlink ref="AA49" r:id="rId292" display="http://getamap.ordnancesurvey.co.uk/getamap/frames.htm?mapAction=gaz&amp;gazName=g&amp;gazString=NY374104"/>
    <hyperlink ref="Z206" r:id="rId293" display="http://www.streetmap.co.uk/newmap.srf?x=333567&amp;y=519564&amp;z=3&amp;sv=333567,519564&amp;st=4&amp;tl=~&amp;bi=~&amp;lu=N&amp;ar=y"/>
    <hyperlink ref="AA206" r:id="rId294" display="http://getamap.ordnancesurvey.co.uk/getamap/frames.htm?mapAction=gaz&amp;gazName=g&amp;gazString=NY335195"/>
    <hyperlink ref="Z199" r:id="rId295" display="http://www.streetmap.co.uk/newmap.srf?x=343136&amp;y=510006&amp;z=3&amp;sv=343136,510006&amp;st=4&amp;tl=~&amp;bi=~&amp;lu=N&amp;ar=y"/>
    <hyperlink ref="AA199" r:id="rId296" display="http://getamap.ordnancesurvey.co.uk/getamap/frames.htm?mapAction=gaz&amp;gazName=g&amp;gazString=NY431100"/>
    <hyperlink ref="Z117" r:id="rId297" display="http://www.streetmap.co.uk/newmap.srf?x=344735&amp;y=512580&amp;z=3&amp;sv=344735,512580&amp;st=4&amp;tl=~&amp;bi=~&amp;lu=N&amp;ar=y"/>
    <hyperlink ref="AA117" r:id="rId298" display="http://getamap.ordnancesurvey.co.uk/getamap/frames.htm?mapAction=gaz&amp;gazName=g&amp;gazString=NY447125"/>
    <hyperlink ref="Z90" r:id="rId299" display="http://www.streetmap.co.uk/newmap.srf?x=345969&amp;y=509327&amp;z=3&amp;sv=345969,509327&amp;st=4&amp;tl=~&amp;bi=~&amp;lu=N&amp;ar=y"/>
    <hyperlink ref="AA90" r:id="rId300" display="http://getamap.ordnancesurvey.co.uk/getamap/frames.htm?mapAction=gaz&amp;gazName=g&amp;gazString=NY459093"/>
    <hyperlink ref="Z158" r:id="rId301" display="http://www.streetmap.co.uk/newmap.srf?x=339659&amp;y=508758&amp;z=3&amp;sv=339659,508758&amp;st=4&amp;tl=~&amp;bi=~&amp;lu=N&amp;ar=y"/>
    <hyperlink ref="AA158" r:id="rId302" display="http://getamap.ordnancesurvey.co.uk/getamap/frames.htm?mapAction=gaz&amp;gazName=g&amp;gazString=NY396087"/>
    <hyperlink ref="Z75" r:id="rId303" display="http://www.streetmap.co.uk/newmap.srf?x=335582&amp;y=510396&amp;z=3&amp;sv=335582,510396&amp;st=4&amp;tl=~&amp;bi=~&amp;lu=N&amp;ar=y"/>
    <hyperlink ref="AA75" r:id="rId304" display="http://getamap.ordnancesurvey.co.uk/getamap/frames.htm?mapAction=gaz&amp;gazName=g&amp;gazString=NY355103"/>
    <hyperlink ref="Z191" r:id="rId305" display="http://www.streetmap.co.uk/newmap.srf?x=341865&amp;y=510001&amp;z=3&amp;sv=341865,510001&amp;st=4&amp;tl=~&amp;bi=~&amp;lu=N&amp;ar=y"/>
    <hyperlink ref="AA191" r:id="rId306" display="http://getamap.ordnancesurvey.co.uk/getamap/frames.htm?mapAction=gaz&amp;gazName=g&amp;gazString=NY418099"/>
    <hyperlink ref="Z138" r:id="rId307" display="http://www.streetmap.co.uk/newmap.srf?x=344762&amp;y=510121&amp;z=3&amp;sv=344762,510121&amp;st=4&amp;tl=~&amp;bi=~&amp;lu=N&amp;ar=y"/>
    <hyperlink ref="AA138" r:id="rId308" display="http://getamap.ordnancesurvey.co.uk/getamap/frames.htm?mapAction=gaz&amp;gazName=g&amp;gazString=NY447101"/>
    <hyperlink ref="Z114" r:id="rId309" display="http://www.streetmap.co.uk/newmap.srf?x=343649&amp;y=507755&amp;z=3&amp;sv=343649,507755&amp;st=4&amp;tl=~&amp;bi=~&amp;lu=N&amp;ar=y"/>
    <hyperlink ref="AA114" r:id="rId310" display="http://getamap.ordnancesurvey.co.uk/getamap/frames.htm?mapAction=gaz&amp;gazName=g&amp;gazString=NY436077"/>
    <hyperlink ref="Z88" r:id="rId311" display="http://www.streetmap.co.uk/newmap.srf?x=335901&amp;y=519730&amp;z=3&amp;sv=335901,519730&amp;st=4&amp;tl=~&amp;bi=~&amp;lu=N&amp;ar=y"/>
    <hyperlink ref="AA88" r:id="rId312" display="http://getamap.ordnancesurvey.co.uk/getamap/frames.htm?mapAction=gaz&amp;gazName=g&amp;gazString=NY358197"/>
    <hyperlink ref="Z196" r:id="rId313" display="http://www.streetmap.co.uk/newmap.srf?x=343710&amp;y=512682&amp;z=3&amp;sv=343710,512682&amp;st=4&amp;tl=~&amp;bi=~&amp;lu=N&amp;ar=y"/>
    <hyperlink ref="AA196" r:id="rId314" display="http://getamap.ordnancesurvey.co.uk/getamap/frames.htm?mapAction=gaz&amp;gazName=g&amp;gazString=NY437126"/>
    <hyperlink ref="Z170" r:id="rId315" display="http://www.streetmap.co.uk/newmap.srf?x=334419&amp;y=511531&amp;z=3&amp;sv=334419,511531&amp;st=4&amp;tl=~&amp;bi=~&amp;lu=N&amp;ar=y"/>
    <hyperlink ref="AA170" r:id="rId316" display="http://getamap.ordnancesurvey.co.uk/getamap/frames.htm?mapAction=gaz&amp;gazName=g&amp;gazString=NY344115"/>
    <hyperlink ref="Z116" r:id="rId317" display="http://www.streetmap.co.uk/newmap.srf?x=346546&amp;y=507790&amp;z=3&amp;sv=346546,507790&amp;st=4&amp;tl=~&amp;bi=~&amp;lu=N&amp;ar=y"/>
    <hyperlink ref="AA116" r:id="rId318" display="http://getamap.ordnancesurvey.co.uk/getamap/frames.htm?mapAction=gaz&amp;gazName=g&amp;gazString=NY465077"/>
    <hyperlink ref="Z42" r:id="rId319" display="http://www.streetmap.co.uk/newmap.srf?x=333393&amp;y=522541&amp;z=3&amp;sv=333393,522541&amp;st=4&amp;tl=~&amp;bi=~&amp;lu=N&amp;ar=y"/>
    <hyperlink ref="AA42" r:id="rId320" display="http://getamap.ordnancesurvey.co.uk/getamap/frames.htm?mapAction=gaz&amp;gazName=g&amp;gazString=NY333225"/>
    <hyperlink ref="Z56" r:id="rId321" display="http://www.streetmap.co.uk/newmap.srf?x=343521&amp;y=508526&amp;z=3&amp;sv=343521,508526&amp;st=4&amp;tl=~&amp;bi=~&amp;lu=N&amp;ar=y"/>
    <hyperlink ref="AA56" r:id="rId322" display="http://getamap.ordnancesurvey.co.uk/getamap/frames.htm?mapAction=gaz&amp;gazName=g&amp;gazString=NY435085"/>
    <hyperlink ref="Z16" r:id="rId323" display="http://www.streetmap.co.uk/newmap.srf?x=336341&amp;y=515978&amp;z=3&amp;sv=336341,515978&amp;st=4&amp;tl=~&amp;bi=~&amp;lu=N&amp;ar=y"/>
    <hyperlink ref="AA16" r:id="rId324" display="http://getamap.ordnancesurvey.co.uk/getamap/frames.htm?mapAction=gaz&amp;gazName=g&amp;gazString=NY363159"/>
    <hyperlink ref="Z28" r:id="rId325" display="http://www.streetmap.co.uk/newmap.srf?x=347773&amp;y=510004&amp;z=3&amp;sv=347773,510004&amp;st=4&amp;tl=~&amp;bi=~&amp;lu=N&amp;ar=y"/>
    <hyperlink ref="AA28" r:id="rId326" display="http://getamap.ordnancesurvey.co.uk/getamap/frames.htm?mapAction=gaz&amp;gazName=g&amp;gazString=NY477100"/>
    <hyperlink ref="Z215" r:id="rId327" display="http://www.streetmap.co.uk/newmap.srf?x=343772&amp;y=506740&amp;z=3&amp;sv=343772,506740&amp;st=4&amp;tl=~&amp;bi=~&amp;lu=N&amp;ar=y"/>
    <hyperlink ref="AA215" r:id="rId328" display="http://getamap.ordnancesurvey.co.uk/getamap/frames.htm?mapAction=gaz&amp;gazName=g&amp;gazString=NY437067"/>
    <hyperlink ref="Z64" r:id="rId329" display="http://www.streetmap.co.uk/newmap.srf?x=342754&amp;y=511710&amp;z=3&amp;sv=342754,511710&amp;st=4&amp;tl=~&amp;bi=~&amp;lu=N&amp;ar=y"/>
    <hyperlink ref="AA64" r:id="rId330" display="http://getamap.ordnancesurvey.co.uk/getamap/frames.htm?mapAction=gaz&amp;gazName=g&amp;gazString=NY427117"/>
    <hyperlink ref="Z159" r:id="rId331" display="http://www.streetmap.co.uk/newmap.srf?x=343256&amp;y=513648&amp;z=3&amp;sv=343256,513648&amp;st=4&amp;tl=~&amp;bi=~&amp;lu=N&amp;ar=y"/>
    <hyperlink ref="AA159" r:id="rId332" display="http://getamap.ordnancesurvey.co.uk/getamap/frames.htm?mapAction=gaz&amp;gazName=g&amp;gazString=NY432136"/>
    <hyperlink ref="Z176" r:id="rId333" display="http://www.streetmap.co.uk/newmap.srf?x=336910&amp;y=518182&amp;z=3&amp;sv=336910,518182&amp;st=4&amp;tl=~&amp;bi=~&amp;lu=N&amp;ar=y"/>
    <hyperlink ref="AA176" r:id="rId334" display="http://getamap.ordnancesurvey.co.uk/getamap/frames.htm?mapAction=gaz&amp;gazName=g&amp;gazString=NY369181"/>
    <hyperlink ref="Z128" r:id="rId335" display="http://www.streetmap.co.uk/newmap.srf?x=345684&amp;y=518123&amp;z=3&amp;sv=345684,518123&amp;st=4&amp;tl=~&amp;bi=~&amp;lu=N&amp;ar=y"/>
    <hyperlink ref="AA128" r:id="rId336" display="http://getamap.ordnancesurvey.co.uk/getamap/frames.htm?mapAction=gaz&amp;gazName=g&amp;gazString=NY456181"/>
    <hyperlink ref="Z207" r:id="rId337" display="http://www.streetmap.co.uk/newmap.srf?x=345596&amp;y=516768&amp;z=3&amp;sv=345596,516768&amp;st=4&amp;tl=~&amp;bi=~&amp;lu=N&amp;ar=y"/>
    <hyperlink ref="AA207" r:id="rId338" display="http://getamap.ordnancesurvey.co.uk/getamap/frames.htm?mapAction=gaz&amp;gazName=g&amp;gazString=NY455167"/>
    <hyperlink ref="Z195" r:id="rId339" display="http://www.streetmap.co.uk/newmap.srf?x=348847&amp;y=507853&amp;z=3&amp;sv=348847,507853&amp;st=4&amp;tl=~&amp;bi=~&amp;lu=N&amp;ar=y"/>
    <hyperlink ref="AA195" r:id="rId340" display="http://getamap.ordnancesurvey.co.uk/getamap/frames.htm?mapAction=gaz&amp;gazName=g&amp;gazString=NY488078"/>
    <hyperlink ref="Z151" r:id="rId341" display="http://www.streetmap.co.uk/newmap.srf?x=340534&amp;y=516949&amp;z=3&amp;sv=340534,516949&amp;st=4&amp;tl=~&amp;bi=~&amp;lu=N&amp;ar=y"/>
    <hyperlink ref="AA151" r:id="rId342" display="http://getamap.ordnancesurvey.co.uk/getamap/frames.htm?mapAction=gaz&amp;gazName=g&amp;gazString=NY405169"/>
    <hyperlink ref="Z102" r:id="rId343" display="http://www.streetmap.co.uk/newmap.srf?x=337443&amp;y=508835&amp;z=3&amp;sv=337443,508835&amp;st=4&amp;tl=~&amp;bi=~&amp;lu=N&amp;ar=y"/>
    <hyperlink ref="AA102" r:id="rId344" display="http://getamap.ordnancesurvey.co.uk/getamap/frames.htm?mapAction=gaz&amp;gazName=g&amp;gazString=NY374088"/>
    <hyperlink ref="Z173" r:id="rId345" display="http://www.streetmap.co.uk/newmap.srf?x=349050&amp;y=511150&amp;z=3&amp;sv=349050,511150&amp;st=4&amp;tl=~&amp;bi=~&amp;lu=N&amp;ar=y"/>
    <hyperlink ref="AA173" r:id="rId346" display="http://getamap.ordnancesurvey.co.uk/getamap/frames.htm?mapAction=gaz&amp;gazName=g&amp;gazString=NY490111"/>
    <hyperlink ref="Z141" r:id="rId347" display="http://www.streetmap.co.uk/newmap.srf?x=339736&amp;y=509575&amp;z=3&amp;sv=339736,509575&amp;st=4&amp;tl=~&amp;bi=~&amp;lu=N&amp;ar=y"/>
    <hyperlink ref="AA141" r:id="rId348" display="http://getamap.ordnancesurvey.co.uk/getamap/frames.htm?mapAction=gaz&amp;gazName=g&amp;gazString=NY397095"/>
    <hyperlink ref="Z79" r:id="rId349" display="http://www.streetmap.co.uk/newmap.srf?x=349717&amp;y=507219&amp;z=3&amp;sv=349717,507219&amp;st=4&amp;tl=~&amp;bi=~&amp;lu=N&amp;ar=y"/>
    <hyperlink ref="AA79" r:id="rId350" display="http://getamap.ordnancesurvey.co.uk/getamap/frames.htm?mapAction=gaz&amp;gazName=g&amp;gazString=NY497072"/>
    <hyperlink ref="Z126" r:id="rId351" display="http://www.streetmap.co.uk/newmap.srf?x=338731&amp;y=510030&amp;z=3&amp;sv=338731,510030&amp;st=4&amp;tl=~&amp;bi=~&amp;lu=N&amp;ar=y"/>
    <hyperlink ref="AA126" r:id="rId352" display="http://getamap.ordnancesurvey.co.uk/getamap/frames.htm?mapAction=gaz&amp;gazName=g&amp;gazString=NY387100"/>
    <hyperlink ref="Z17" r:id="rId353" display="http://www.streetmap.co.uk/newmap.srf?x=338178&amp;y=514487&amp;z=3&amp;sv=338178,514487&amp;st=4&amp;tl=~&amp;bi=~&amp;lu=N&amp;ar=y"/>
    <hyperlink ref="AA17" r:id="rId354" display="http://getamap.ordnancesurvey.co.uk/getamap/frames.htm?mapAction=gaz&amp;gazName=g&amp;gazString=NY381144"/>
    <hyperlink ref="Z92" r:id="rId355" display="http://www.streetmap.co.uk/newmap.srf?x=341100&amp;y=511800&amp;z=3&amp;sv=341100,511800&amp;st=4&amp;tl=~&amp;bi=~&amp;lu=N&amp;ar=y"/>
    <hyperlink ref="AA92" r:id="rId356" display="http://getamap.ordnancesurvey.co.uk/getamap/frames.htm?mapAction=gaz&amp;gazName=g&amp;gazString=NY411118"/>
    <hyperlink ref="Z98" r:id="rId357" display="http://www.streetmap.co.uk/newmap.srf?x=335597&amp;y=508311&amp;z=3&amp;sv=335597,508311&amp;st=4&amp;tl=~&amp;bi=~&amp;lu=N&amp;ar=y"/>
    <hyperlink ref="AA98" r:id="rId358" display="http://getamap.ordnancesurvey.co.uk/getamap/frames.htm?mapAction=gaz&amp;gazName=g&amp;gazString=NY356083"/>
    <hyperlink ref="Z177" r:id="rId359" display="http://www.streetmap.co.uk/newmap.srf?x=347237&amp;y=506216&amp;z=3&amp;sv=347237,506216&amp;st=4&amp;tl=~&amp;bi=~&amp;lu=N&amp;ar=y"/>
    <hyperlink ref="AA177" r:id="rId360" display="http://getamap.ordnancesurvey.co.uk/getamap/frames.htm?mapAction=gaz&amp;gazName=g&amp;gazString=NY472062"/>
    <hyperlink ref="Z197" r:id="rId361" display="http://www.streetmap.co.uk/newmap.srf?x=343427&amp;y=515199&amp;z=3&amp;sv=343427,515199&amp;st=4&amp;tl=~&amp;bi=~&amp;lu=N&amp;ar=y"/>
    <hyperlink ref="AA197" r:id="rId362" display="http://getamap.ordnancesurvey.co.uk/getamap/frames.htm?mapAction=gaz&amp;gazName=g&amp;gazString=NY434152"/>
    <hyperlink ref="Z91" r:id="rId363" display="http://www.streetmap.co.uk/newmap.srf?x=338300&amp;y=512000&amp;z=3&amp;sv=338300,512000&amp;st=4&amp;tl=~&amp;bi=~&amp;lu=N&amp;ar=y"/>
    <hyperlink ref="AA91" r:id="rId364" display="http://getamap.ordnancesurvey.co.uk/getamap/frames.htm?mapAction=gaz&amp;gazName=g&amp;gazString=NY383120"/>
    <hyperlink ref="Z3" r:id="rId365" display="http://www.streetmap.co.uk/newmap.srf?x=341330&amp;y=514827&amp;z=3&amp;sv=341330,514827&amp;st=4&amp;tl=~&amp;bi=~&amp;lu=N&amp;ar=y"/>
    <hyperlink ref="AA3" r:id="rId366" display="http://getamap.ordnancesurvey.co.uk/getamap/frames.htm?mapAction=gaz&amp;gazName=g&amp;gazString=NY413148"/>
    <hyperlink ref="Z30" r:id="rId367" display="http://www.streetmap.co.uk/newmap.srf?x=341665&amp;y=513662&amp;z=3&amp;sv=341665,513662&amp;st=4&amp;tl=~&amp;bi=~&amp;lu=N&amp;ar=y"/>
    <hyperlink ref="AA30" r:id="rId368" display="http://getamap.ordnancesurvey.co.uk/getamap/frames.htm?mapAction=gaz&amp;gazName=g&amp;gazString=NY416136"/>
    <hyperlink ref="Z74" r:id="rId369" display="http://www.streetmap.co.uk/newmap.srf?x=339680&amp;y=525367&amp;z=3&amp;sv=339680,525367&amp;st=4&amp;tl=~&amp;bi=~&amp;lu=N&amp;ar=y"/>
    <hyperlink ref="AA74" r:id="rId370" display="http://getamap.ordnancesurvey.co.uk/getamap/frames.htm?mapAction=gaz&amp;gazName=g&amp;gazString=NY396253"/>
    <hyperlink ref="Z7" r:id="rId371" display="http://www.streetmap.co.uk/newmap.srf?x=346072&amp;y=520683&amp;z=3&amp;sv=346072,520683&amp;st=4&amp;tl=~&amp;bi=~&amp;lu=N&amp;ar=y"/>
    <hyperlink ref="AA7" r:id="rId372" display="http://getamap.ordnancesurvey.co.uk/getamap/frames.htm?mapAction=gaz&amp;gazName=g&amp;gazString=NY460206"/>
    <hyperlink ref="Z23" r:id="rId373" display="http://www.streetmap.co.uk/newmap.srf?x=345347&amp;y=520085&amp;z=3&amp;sv=345347,520085&amp;st=4&amp;tl=~&amp;bi=~&amp;lu=N&amp;ar=y"/>
    <hyperlink ref="AA23" r:id="rId374" display="http://getamap.ordnancesurvey.co.uk/getamap/frames.htm?mapAction=gaz&amp;gazName=g&amp;gazString=NY453200"/>
    <hyperlink ref="Z100" r:id="rId375" display="http://www.streetmap.co.uk/newmap.srf?x=339354&amp;y=510767&amp;z=3&amp;sv=339354,510767&amp;st=4&amp;tl=~&amp;bi=~&amp;lu=N&amp;ar=y"/>
    <hyperlink ref="AA100" r:id="rId376" display="http://getamap.ordnancesurvey.co.uk/getamap/frames.htm?mapAction=gaz&amp;gazName=g&amp;gazString=NY393107"/>
    <hyperlink ref="Z165" r:id="rId377" display="http://www.streetmap.co.uk/newmap.srf?x=343655&amp;y=503981&amp;z=3&amp;sv=343655,503981&amp;st=4&amp;tl=~&amp;bi=~&amp;lu=N&amp;ar=y"/>
    <hyperlink ref="AA165" r:id="rId378" display="http://getamap.ordnancesurvey.co.uk/getamap/frames.htm?mapAction=gaz&amp;gazName=g&amp;gazString=NY436039"/>
    <hyperlink ref="Z14" r:id="rId379" display="http://www.streetmap.co.uk/newmap.srf?x=342888&amp;y=517163&amp;z=3&amp;sv=342888,517163&amp;st=4&amp;tl=~&amp;bi=~&amp;lu=N&amp;ar=y"/>
    <hyperlink ref="AA14" r:id="rId380" display="http://getamap.ordnancesurvey.co.uk/getamap/frames.htm?mapAction=gaz&amp;gazName=g&amp;gazString=NY428171"/>
    <hyperlink ref="Z136" r:id="rId381" display="http://www.streetmap.co.uk/newmap.srf?x=337351&amp;y=507842&amp;z=3&amp;sv=337351,507842&amp;st=4&amp;tl=~&amp;bi=~&amp;lu=N&amp;ar=y"/>
    <hyperlink ref="AA136" r:id="rId382" display="http://getamap.ordnancesurvey.co.uk/getamap/frames.htm?mapAction=gaz&amp;gazName=g&amp;gazString=NY373078"/>
    <hyperlink ref="Z127" r:id="rId383" display="http://www.streetmap.co.uk/newmap.srf?x=342323&amp;y=524019&amp;z=3&amp;sv=342323,524019&amp;st=4&amp;tl=~&amp;bi=~&amp;lu=N&amp;ar=y"/>
    <hyperlink ref="AA127" r:id="rId384" display="http://getamap.ordnancesurvey.co.uk/getamap/frames.htm?mapAction=gaz&amp;gazName=g&amp;gazString=NY423240"/>
    <hyperlink ref="Z190" r:id="rId385" display="http://www.streetmap.co.uk/newmap.srf?x=334751&amp;y=509236&amp;z=3&amp;sv=334751,509236&amp;st=4&amp;tl=~&amp;bi=~&amp;lu=N&amp;ar=y"/>
    <hyperlink ref="AA190" r:id="rId386" display="http://getamap.ordnancesurvey.co.uk/getamap/frames.htm?mapAction=gaz&amp;gazName=g&amp;gazString=NY347092"/>
    <hyperlink ref="Z13" r:id="rId387" display="http://www.streetmap.co.uk/newmap.srf?x=340313&amp;y=505144&amp;z=3&amp;sv=340313,505144&amp;st=4&amp;tl=~&amp;bi=~&amp;lu=N&amp;ar=y"/>
    <hyperlink ref="AA13" r:id="rId388" display="http://getamap.ordnancesurvey.co.uk/getamap/frames.htm?mapAction=gaz&amp;gazName=g&amp;gazString=NY403051"/>
    <hyperlink ref="Z183" r:id="rId389" display="http://www.streetmap.co.uk/newmap.srf?x=342764&amp;y=503218&amp;z=3&amp;sv=342764,503218&amp;st=4&amp;tl=~&amp;bi=~&amp;lu=N&amp;ar=y"/>
    <hyperlink ref="AA183" r:id="rId390" display="http://getamap.ordnancesurvey.co.uk/getamap/frames.htm?mapAction=gaz&amp;gazName=g&amp;gazString=NY427032"/>
    <hyperlink ref="Z61" r:id="rId391" display="http://www.streetmap.co.uk/newmap.srf?x=340761&amp;y=521823&amp;z=3&amp;sv=340761,521823&amp;st=4&amp;tl=~&amp;bi=~&amp;lu=N&amp;ar=y"/>
    <hyperlink ref="AA61" r:id="rId392" display="http://getamap.ordnancesurvey.co.uk/getamap/frames.htm?mapAction=gaz&amp;gazName=g&amp;gazString=NY407218"/>
    <hyperlink ref="Z144" r:id="rId393" display="http://www.streetmap.co.uk/newmap.srf?x=335539&amp;y=507237&amp;z=3&amp;sv=335539,507237&amp;st=4&amp;tl=~&amp;bi=~&amp;lu=N&amp;ar=y"/>
    <hyperlink ref="AA144" r:id="rId394" display="http://getamap.ordnancesurvey.co.uk/getamap/frames.htm?mapAction=gaz&amp;gazName=g&amp;gazString=NY355072"/>
    <hyperlink ref="Z60" r:id="rId395" display="http://www.streetmap.co.uk/newmap.srf?x=338050&amp;y=517557&amp;z=3&amp;sv=338050,517557&amp;st=4&amp;tl=~&amp;bi=~&amp;lu=N&amp;ar=y"/>
    <hyperlink ref="AA60" r:id="rId396" display="http://getamap.ordnancesurvey.co.uk/getamap/frames.htm?mapAction=gaz&amp;gazName=g&amp;gazString=NY380175"/>
    <hyperlink ref="Z6" r:id="rId397" display="http://www.streetmap.co.uk/newmap.srf?x=339349&amp;y=514960&amp;z=3&amp;sv=339349,514960&amp;st=4&amp;tl=~&amp;bi=~&amp;lu=N&amp;ar=y"/>
    <hyperlink ref="AA6" r:id="rId398" display="http://getamap.ordnancesurvey.co.uk/getamap/frames.htm?mapAction=gaz&amp;gazName=g&amp;gazString=NY393149"/>
    <hyperlink ref="Z188" r:id="rId399" display="http://www.streetmap.co.uk/newmap.srf?x=344034&amp;y=518125&amp;z=3&amp;sv=344034,518125&amp;st=4&amp;tl=~&amp;bi=~&amp;lu=N&amp;ar=y"/>
    <hyperlink ref="AA188" r:id="rId400" display="http://getamap.ordnancesurvey.co.uk/getamap/frames.htm?mapAction=gaz&amp;gazName=g&amp;gazString=NY440181"/>
    <hyperlink ref="Z84" r:id="rId401" display="http://www.streetmap.co.uk/newmap.srf?x=343302&amp;y=519821&amp;z=3&amp;sv=343302,519821&amp;st=4&amp;tl=~&amp;bi=~&amp;lu=N&amp;ar=y"/>
    <hyperlink ref="AA84" r:id="rId402" display="http://getamap.ordnancesurvey.co.uk/getamap/frames.htm?mapAction=gaz&amp;gazName=g&amp;gazString=NY433198"/>
    <hyperlink ref="Z201" r:id="rId403" display="http://www.streetmap.co.uk/newmap.srf?x=342239&amp;y=506426&amp;z=3&amp;sv=342239,506426&amp;st=4&amp;tl=~&amp;bi=~&amp;lu=N&amp;ar=y"/>
    <hyperlink ref="AA201" r:id="rId404" display="http://getamap.ordnancesurvey.co.uk/getamap/frames.htm?mapAction=gaz&amp;gazName=g&amp;gazString=NY422064"/>
    <hyperlink ref="Z105" r:id="rId405" display="http://www.streetmap.co.uk/newmap.srf?x=330851&amp;y=521998&amp;z=3&amp;sv=330851,521998&amp;st=4&amp;tl=~&amp;bi=~&amp;lu=N&amp;ar=y"/>
    <hyperlink ref="AA105" r:id="rId406" display="http://getamap.ordnancesurvey.co.uk/getamap/frames.htm?mapAction=gaz&amp;gazName=g&amp;gazString=NY308220"/>
    <hyperlink ref="Z198" r:id="rId407" display="http://www.streetmap.co.uk/newmap.srf?x=327242&amp;y=497818&amp;z=3&amp;sv=327242,497818&amp;st=4&amp;tl=~&amp;bi=~&amp;lu=N&amp;ar=y"/>
    <hyperlink ref="AA198" r:id="rId408" display="http://getamap.ordnancesurvey.co.uk/getamap/frames.htm?mapAction=gaz&amp;gazName=g&amp;gazString=SD272978"/>
    <hyperlink ref="Z193" r:id="rId409" display="http://www.streetmap.co.uk/newmap.srf?x=327279&amp;y=500551&amp;z=3&amp;sv=327279,500551&amp;st=4&amp;tl=~&amp;bi=~&amp;lu=N&amp;ar=y"/>
    <hyperlink ref="AA193" r:id="rId410" display="http://getamap.ordnancesurvey.co.uk/getamap/frames.htm?mapAction=gaz&amp;gazName=g&amp;gazString=NY272005"/>
    <hyperlink ref="Z29" r:id="rId411" display="http://www.streetmap.co.uk/newmap.srf?x=327074&amp;y=498559&amp;z=3&amp;sv=327074,498559&amp;st=4&amp;tl=~&amp;bi=~&amp;lu=N&amp;ar=y"/>
    <hyperlink ref="AA29" r:id="rId412" display="http://getamap.ordnancesurvey.co.uk/getamap/frames.htm?mapAction=gaz&amp;gazName=g&amp;gazString=SD270985"/>
    <hyperlink ref="Z68" r:id="rId413" display="http://www.streetmap.co.uk/newmap.srf?x=327077&amp;y=500951&amp;z=3&amp;sv=327077,500951&amp;st=4&amp;tl=~&amp;bi=~&amp;lu=N&amp;ar=y"/>
    <hyperlink ref="AA68" r:id="rId414" display="http://getamap.ordnancesurvey.co.uk/getamap/frames.htm?mapAction=gaz&amp;gazName=g&amp;gazString=NY270009"/>
    <hyperlink ref="Z50" r:id="rId415" display="http://www.streetmap.co.uk/newmap.srf?x=326253&amp;y=497795&amp;z=3&amp;sv=326253,497795&amp;st=4&amp;tl=~&amp;bi=~&amp;lu=N&amp;ar=y"/>
    <hyperlink ref="AA50" r:id="rId416" display="http://getamap.ordnancesurvey.co.uk/getamap/frames.htm?mapAction=gaz&amp;gazName=g&amp;gazString=SD262977"/>
    <hyperlink ref="Z80" r:id="rId417" display="http://www.streetmap.co.uk/newmap.srf?x=326009&amp;y=500362&amp;z=3&amp;sv=326009,500362&amp;st=4&amp;tl=~&amp;bi=~&amp;lu=N&amp;ar=y"/>
    <hyperlink ref="AA80" r:id="rId418" display="http://getamap.ordnancesurvey.co.uk/getamap/frames.htm?mapAction=gaz&amp;gazName=g&amp;gazString=NY260003"/>
    <hyperlink ref="Z208" r:id="rId419" display="http://www.streetmap.co.uk/newmap.srf?x=328817&amp;y=501113&amp;z=3&amp;sv=328817,501113&amp;st=4&amp;tl=~&amp;bi=~&amp;lu=N&amp;ar=y"/>
    <hyperlink ref="AA208" r:id="rId420" display="http://getamap.ordnancesurvey.co.uk/getamap/frames.htm?mapAction=gaz&amp;gazName=g&amp;gazString=NY288011"/>
    <hyperlink ref="Z89" r:id="rId421" display="http://www.streetmap.co.uk/newmap.srf?x=321875&amp;y=499715&amp;z=3&amp;sv=321875,499715&amp;st=4&amp;tl=~&amp;bi=~&amp;lu=N&amp;ar=y"/>
    <hyperlink ref="AA89" r:id="rId422" display="http://getamap.ordnancesurvey.co.uk/getamap/frames.htm?mapAction=gaz&amp;gazName=g&amp;gazString=SD218997"/>
    <hyperlink ref="Z77" r:id="rId423" display="http://www.streetmap.co.uk/newmap.srf?x=320012&amp;y=498277&amp;z=3&amp;sv=320012,498277&amp;st=4&amp;tl=~&amp;bi=~&amp;lu=N&amp;ar=y"/>
    <hyperlink ref="AA77" r:id="rId424" display="http://getamap.ordnancesurvey.co.uk/getamap/frames.htm?mapAction=gaz&amp;gazName=g&amp;gazString=SD200982"/>
    <hyperlink ref="Z112" r:id="rId425" display="http://www.streetmap.co.uk/newmap.srf?x=331504&amp;y=500606&amp;z=3&amp;sv=331504,500606&amp;st=4&amp;tl=~&amp;bi=~&amp;lu=N&amp;ar=y"/>
    <hyperlink ref="AA112" r:id="rId426" display="http://getamap.ordnancesurvey.co.uk/getamap/frames.htm?mapAction=gaz&amp;gazName=g&amp;gazString=NY315006"/>
    <hyperlink ref="Z108" r:id="rId427" display="http://www.streetmap.co.uk/newmap.srf?x=316739&amp;y=514788&amp;z=3&amp;sv=316739,514788&amp;st=4&amp;tl=~&amp;bi=~&amp;lu=N&amp;ar=y"/>
    <hyperlink ref="AA108" r:id="rId428" display="http://getamap.ordnancesurvey.co.uk/getamap/frames.htm?mapAction=gaz&amp;gazName=g&amp;gazString=NY16714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14.7109375" style="0" bestFit="1" customWidth="1"/>
    <col min="2" max="2" width="47.8515625" style="0" bestFit="1" customWidth="1"/>
    <col min="3" max="3" width="10.140625" style="0" bestFit="1" customWidth="1"/>
    <col min="4" max="4" width="10.421875" style="0" bestFit="1" customWidth="1"/>
    <col min="5" max="5" width="19.28125" style="0" bestFit="1" customWidth="1"/>
    <col min="6" max="6" width="17.7109375" style="0" bestFit="1" customWidth="1"/>
    <col min="7" max="7" width="18.00390625" style="0" bestFit="1" customWidth="1"/>
    <col min="8" max="8" width="14.421875" style="0" bestFit="1" customWidth="1"/>
    <col min="9" max="9" width="10.00390625" style="0" bestFit="1" customWidth="1"/>
    <col min="10" max="10" width="9.7109375" style="0" bestFit="1" customWidth="1"/>
    <col min="11" max="11" width="43.00390625" style="0" bestFit="1" customWidth="1"/>
  </cols>
  <sheetData>
    <row r="1" spans="1:10" ht="15">
      <c r="A1" t="s">
        <v>1818</v>
      </c>
      <c r="B1" t="s">
        <v>2</v>
      </c>
      <c r="C1" t="s">
        <v>1819</v>
      </c>
      <c r="D1" t="s">
        <v>1820</v>
      </c>
      <c r="E1" t="s">
        <v>1821</v>
      </c>
      <c r="F1" t="s">
        <v>1822</v>
      </c>
      <c r="G1" t="s">
        <v>1823</v>
      </c>
      <c r="H1" t="s">
        <v>1824</v>
      </c>
      <c r="I1" t="s">
        <v>1825</v>
      </c>
      <c r="J1" t="s">
        <v>1826</v>
      </c>
    </row>
    <row r="2" spans="1:12" ht="15">
      <c r="A2" t="str">
        <f>Sheet1!A2</f>
        <v>WW0001</v>
      </c>
      <c r="B2" t="str">
        <f>Sheet1!D2</f>
        <v>Allen Crags</v>
      </c>
      <c r="C2">
        <f>Sheet1!K2</f>
        <v>2575</v>
      </c>
      <c r="D2">
        <f>Sheet1!J2</f>
        <v>785</v>
      </c>
      <c r="E2">
        <v>200</v>
      </c>
      <c r="F2">
        <f>C2-100</f>
        <v>2475</v>
      </c>
      <c r="G2">
        <f>ROUND(D2-(100*0.3048),0)</f>
        <v>755</v>
      </c>
      <c r="H2" t="str">
        <f>Sheet1!M2</f>
        <v>NY 23670 08527</v>
      </c>
      <c r="I2">
        <f>Sheet1!AE2</f>
        <v>54.46637</v>
      </c>
      <c r="J2">
        <f>Sheet1!AF2</f>
        <v>-3.179185</v>
      </c>
      <c r="K2" t="s">
        <v>1827</v>
      </c>
      <c r="L2" t="s">
        <v>1836</v>
      </c>
    </row>
    <row r="3" spans="1:12" ht="15">
      <c r="A3" t="str">
        <f>Sheet1!A3</f>
        <v>WW0002</v>
      </c>
      <c r="B3" t="str">
        <f>Sheet1!D3</f>
        <v>Angletarn Pikes [Angletarn Pike North Top]</v>
      </c>
      <c r="C3">
        <f>Sheet1!K3</f>
        <v>1860</v>
      </c>
      <c r="D3">
        <f>Sheet1!J3</f>
        <v>567</v>
      </c>
      <c r="E3">
        <v>200</v>
      </c>
      <c r="F3">
        <f aca="true" t="shared" si="0" ref="F3:F66">C3-100</f>
        <v>1760</v>
      </c>
      <c r="G3">
        <f aca="true" t="shared" si="1" ref="G3:G66">ROUND(D3-(100*0.3048),0)</f>
        <v>537</v>
      </c>
      <c r="H3" t="str">
        <f>Sheet1!M3</f>
        <v>NY 41331 14826</v>
      </c>
      <c r="I3">
        <f>Sheet1!AE3</f>
        <v>54.525322</v>
      </c>
      <c r="J3">
        <f>Sheet1!AF3</f>
        <v>-2.908</v>
      </c>
      <c r="K3" t="s">
        <v>1828</v>
      </c>
      <c r="L3" t="s">
        <v>1835</v>
      </c>
    </row>
    <row r="4" spans="1:12" ht="15">
      <c r="A4" t="str">
        <f>Sheet1!A4</f>
        <v>WW0003</v>
      </c>
      <c r="B4" t="str">
        <f>Sheet1!D4</f>
        <v>Ard Crags</v>
      </c>
      <c r="C4">
        <f>Sheet1!K4</f>
        <v>1906</v>
      </c>
      <c r="D4">
        <f>Sheet1!J4</f>
        <v>581</v>
      </c>
      <c r="E4">
        <v>200</v>
      </c>
      <c r="F4">
        <f t="shared" si="0"/>
        <v>1806</v>
      </c>
      <c r="G4">
        <f t="shared" si="1"/>
        <v>551</v>
      </c>
      <c r="H4" t="str">
        <f>Sheet1!M4</f>
        <v>NY 20694 19773</v>
      </c>
      <c r="I4">
        <f>Sheet1!AE4</f>
        <v>54.566956</v>
      </c>
      <c r="J4">
        <f>Sheet1!AF4</f>
        <v>-3.228118</v>
      </c>
      <c r="K4" t="s">
        <v>1829</v>
      </c>
      <c r="L4" t="s">
        <v>1830</v>
      </c>
    </row>
    <row r="5" spans="1:12" ht="15">
      <c r="A5" t="str">
        <f>Sheet1!A5</f>
        <v>WW0004</v>
      </c>
      <c r="B5" t="str">
        <f>Sheet1!D5</f>
        <v>Armboth Fell</v>
      </c>
      <c r="C5">
        <f>Sheet1!K5</f>
        <v>1572</v>
      </c>
      <c r="D5">
        <f>Sheet1!J5</f>
        <v>479</v>
      </c>
      <c r="E5">
        <v>200</v>
      </c>
      <c r="F5">
        <f t="shared" si="0"/>
        <v>1472</v>
      </c>
      <c r="G5">
        <f t="shared" si="1"/>
        <v>449</v>
      </c>
      <c r="H5" t="str">
        <f>Sheet1!M5</f>
        <v>NY 29584 15740</v>
      </c>
      <c r="I5">
        <f>Sheet1!AE5</f>
        <v>54.532035</v>
      </c>
      <c r="J5">
        <f>Sheet1!AF5</f>
        <v>-3.089683</v>
      </c>
      <c r="K5" t="s">
        <v>1831</v>
      </c>
      <c r="L5" t="s">
        <v>1834</v>
      </c>
    </row>
    <row r="6" spans="1:12" ht="15">
      <c r="A6" t="str">
        <f>Sheet1!A6</f>
        <v>WW0005</v>
      </c>
      <c r="B6" t="str">
        <f>Sheet1!D6</f>
        <v>Arnison Crag</v>
      </c>
      <c r="C6">
        <f>Sheet1!K6</f>
        <v>1421</v>
      </c>
      <c r="D6">
        <f>Sheet1!J6</f>
        <v>433</v>
      </c>
      <c r="E6">
        <v>200</v>
      </c>
      <c r="F6">
        <f t="shared" si="0"/>
        <v>1321</v>
      </c>
      <c r="G6">
        <f t="shared" si="1"/>
        <v>403</v>
      </c>
      <c r="H6" t="str">
        <f>Sheet1!M6</f>
        <v>NY 39350 14959</v>
      </c>
      <c r="I6">
        <f>Sheet1!AE6</f>
        <v>54.526283</v>
      </c>
      <c r="J6">
        <f>Sheet1!AF6</f>
        <v>-2.93863</v>
      </c>
      <c r="K6" t="s">
        <v>1832</v>
      </c>
      <c r="L6" t="s">
        <v>1833</v>
      </c>
    </row>
    <row r="7" spans="1:12" ht="15">
      <c r="A7" t="str">
        <f>Sheet1!A7</f>
        <v>WW0006</v>
      </c>
      <c r="B7" t="str">
        <f>Sheet1!D7</f>
        <v>Arthur's Pike</v>
      </c>
      <c r="C7">
        <f>Sheet1!K7</f>
        <v>1749</v>
      </c>
      <c r="D7">
        <f>Sheet1!J7</f>
        <v>533</v>
      </c>
      <c r="E7">
        <v>200</v>
      </c>
      <c r="F7">
        <f t="shared" si="0"/>
        <v>1649</v>
      </c>
      <c r="G7">
        <f t="shared" si="1"/>
        <v>503</v>
      </c>
      <c r="H7" t="str">
        <f>Sheet1!M7</f>
        <v>NY 46073 20682</v>
      </c>
      <c r="I7">
        <f>Sheet1!AE7</f>
        <v>54.578471</v>
      </c>
      <c r="J7">
        <f>Sheet1!AF7</f>
        <v>-2.835818</v>
      </c>
      <c r="K7" t="s">
        <v>1837</v>
      </c>
      <c r="L7" t="s">
        <v>1835</v>
      </c>
    </row>
    <row r="8" spans="1:12" ht="15">
      <c r="A8" t="str">
        <f>Sheet1!A8</f>
        <v>WW0007</v>
      </c>
      <c r="B8" t="str">
        <f>Sheet1!D8</f>
        <v>Bakestall</v>
      </c>
      <c r="C8">
        <f>Sheet1!K8</f>
        <v>2208</v>
      </c>
      <c r="D8">
        <f>Sheet1!J8</f>
        <v>673</v>
      </c>
      <c r="E8">
        <v>200</v>
      </c>
      <c r="F8">
        <f t="shared" si="0"/>
        <v>2108</v>
      </c>
      <c r="G8">
        <f t="shared" si="1"/>
        <v>643</v>
      </c>
      <c r="H8" t="str">
        <f>Sheet1!M8</f>
        <v>NY 26635 30856</v>
      </c>
      <c r="I8">
        <f>Sheet1!AE8</f>
        <v>54.667434</v>
      </c>
      <c r="J8">
        <f>Sheet1!AF8</f>
        <v>-3.139031</v>
      </c>
      <c r="K8" t="s">
        <v>1838</v>
      </c>
      <c r="L8" t="s">
        <v>1839</v>
      </c>
    </row>
    <row r="9" spans="1:11" ht="15">
      <c r="A9" t="str">
        <f>Sheet1!A9</f>
        <v>WW0008</v>
      </c>
      <c r="B9" t="str">
        <f>Sheet1!D9</f>
        <v>Bannerdale Crags</v>
      </c>
      <c r="C9">
        <f>Sheet1!K9</f>
        <v>2241</v>
      </c>
      <c r="D9">
        <f>Sheet1!J9</f>
        <v>683</v>
      </c>
      <c r="E9">
        <v>200</v>
      </c>
      <c r="F9">
        <f t="shared" si="0"/>
        <v>2141</v>
      </c>
      <c r="G9">
        <f t="shared" si="1"/>
        <v>653</v>
      </c>
      <c r="H9" t="str">
        <f>Sheet1!M9</f>
        <v>NY 33530 29025</v>
      </c>
      <c r="I9">
        <f>Sheet1!AE9</f>
        <v>54.651939</v>
      </c>
      <c r="J9">
        <f>Sheet1!AF9</f>
        <v>-3.03173</v>
      </c>
      <c r="K9" t="s">
        <v>1877</v>
      </c>
    </row>
    <row r="10" spans="1:11" ht="15">
      <c r="A10" t="str">
        <f>Sheet1!A10</f>
        <v>WW0009</v>
      </c>
      <c r="B10" t="str">
        <f>Sheet1!D10</f>
        <v>Barf</v>
      </c>
      <c r="C10">
        <f>Sheet1!K10</f>
        <v>1535</v>
      </c>
      <c r="D10">
        <f>Sheet1!J10</f>
        <v>468</v>
      </c>
      <c r="E10">
        <v>200</v>
      </c>
      <c r="F10">
        <f t="shared" si="0"/>
        <v>1435</v>
      </c>
      <c r="G10">
        <f t="shared" si="1"/>
        <v>438</v>
      </c>
      <c r="H10" t="str">
        <f>Sheet1!M10</f>
        <v>NY 21465 26739</v>
      </c>
      <c r="I10">
        <f>Sheet1!AE10</f>
        <v>54.629664</v>
      </c>
      <c r="J10">
        <f>Sheet1!AF10</f>
        <v>-3.218064</v>
      </c>
      <c r="K10" t="s">
        <v>1841</v>
      </c>
    </row>
    <row r="11" spans="1:11" ht="15">
      <c r="A11" t="str">
        <f>Sheet1!A11</f>
        <v>WW0010</v>
      </c>
      <c r="B11" t="str">
        <f>Sheet1!D11</f>
        <v>Barrow</v>
      </c>
      <c r="C11">
        <f>Sheet1!K11</f>
        <v>1493</v>
      </c>
      <c r="D11">
        <f>Sheet1!J11</f>
        <v>455</v>
      </c>
      <c r="E11">
        <v>200</v>
      </c>
      <c r="F11">
        <f t="shared" si="0"/>
        <v>1393</v>
      </c>
      <c r="G11">
        <f t="shared" si="1"/>
        <v>425</v>
      </c>
      <c r="H11" t="str">
        <f>Sheet1!M11</f>
        <v>NY 22708 21819</v>
      </c>
      <c r="I11">
        <f>Sheet1!AE11</f>
        <v>54.585651</v>
      </c>
      <c r="J11">
        <f>Sheet1!AF11</f>
        <v>-3.197515</v>
      </c>
      <c r="K11" t="s">
        <v>1842</v>
      </c>
    </row>
    <row r="12" spans="1:11" ht="15">
      <c r="A12" t="str">
        <f>Sheet1!A12</f>
        <v>WW0011</v>
      </c>
      <c r="B12" t="str">
        <f>Sheet1!D12</f>
        <v>Base Brown</v>
      </c>
      <c r="C12">
        <f>Sheet1!K12</f>
        <v>2119</v>
      </c>
      <c r="D12">
        <f>Sheet1!J12</f>
        <v>646</v>
      </c>
      <c r="E12">
        <v>200</v>
      </c>
      <c r="F12">
        <f t="shared" si="0"/>
        <v>2019</v>
      </c>
      <c r="G12">
        <f t="shared" si="1"/>
        <v>616</v>
      </c>
      <c r="H12" t="str">
        <f>Sheet1!M12</f>
        <v>NY 22516 11463</v>
      </c>
      <c r="I12">
        <f>Sheet1!AE12</f>
        <v>54.492574</v>
      </c>
      <c r="J12">
        <f>Sheet1!AF12</f>
        <v>-3.197756</v>
      </c>
      <c r="K12" t="s">
        <v>1878</v>
      </c>
    </row>
    <row r="13" spans="1:11" ht="15">
      <c r="A13" t="str">
        <f>Sheet1!A13</f>
        <v>WW0012</v>
      </c>
      <c r="B13" t="str">
        <f>Sheet1!D13</f>
        <v>Baystones [Wansfell]</v>
      </c>
      <c r="C13">
        <f>Sheet1!K13</f>
        <v>1597</v>
      </c>
      <c r="D13">
        <v>487</v>
      </c>
      <c r="E13">
        <v>200</v>
      </c>
      <c r="F13">
        <f t="shared" si="0"/>
        <v>1497</v>
      </c>
      <c r="G13">
        <f t="shared" si="1"/>
        <v>457</v>
      </c>
      <c r="H13" t="str">
        <f>Sheet1!M13</f>
        <v>NY 40314 05143</v>
      </c>
      <c r="I13">
        <f>Sheet1!AE13</f>
        <v>54.438194</v>
      </c>
      <c r="J13">
        <f>Sheet1!AF13</f>
        <v>-2.921751</v>
      </c>
      <c r="K13" t="s">
        <v>2016</v>
      </c>
    </row>
    <row r="14" spans="1:11" ht="15">
      <c r="A14" t="str">
        <f>Sheet1!A14</f>
        <v>WW0013</v>
      </c>
      <c r="B14" t="str">
        <f>Sheet1!D14</f>
        <v>Beda Fell [Beda Head]</v>
      </c>
      <c r="C14">
        <f>Sheet1!K14</f>
        <v>1670</v>
      </c>
      <c r="D14">
        <f>Sheet1!J14</f>
        <v>509</v>
      </c>
      <c r="E14">
        <v>200</v>
      </c>
      <c r="F14">
        <f t="shared" si="0"/>
        <v>1570</v>
      </c>
      <c r="G14">
        <f t="shared" si="1"/>
        <v>479</v>
      </c>
      <c r="H14" t="str">
        <f>Sheet1!M14</f>
        <v>NY 42889 17162</v>
      </c>
      <c r="I14">
        <f>Sheet1!AE14</f>
        <v>54.546491</v>
      </c>
      <c r="J14">
        <f>Sheet1!AF14</f>
        <v>-2.884385</v>
      </c>
      <c r="K14" t="s">
        <v>2017</v>
      </c>
    </row>
    <row r="15" spans="1:11" ht="15">
      <c r="A15" t="str">
        <f>Sheet1!A15</f>
        <v>WW0014</v>
      </c>
      <c r="B15" t="str">
        <f>Sheet1!D15</f>
        <v>Binsey</v>
      </c>
      <c r="C15">
        <f>Sheet1!K15</f>
        <v>1467</v>
      </c>
      <c r="D15">
        <f>Sheet1!J15</f>
        <v>447</v>
      </c>
      <c r="E15">
        <v>200</v>
      </c>
      <c r="F15">
        <f t="shared" si="0"/>
        <v>1367</v>
      </c>
      <c r="G15">
        <f t="shared" si="1"/>
        <v>417</v>
      </c>
      <c r="H15" t="str">
        <f>Sheet1!M15</f>
        <v>NY 22512 35528</v>
      </c>
      <c r="I15">
        <f>Sheet1!AE15</f>
        <v>54.708792</v>
      </c>
      <c r="J15">
        <f>Sheet1!AF15</f>
        <v>-3.204183</v>
      </c>
      <c r="K15" t="s">
        <v>1843</v>
      </c>
    </row>
    <row r="16" spans="1:11" ht="15">
      <c r="A16" t="str">
        <f>Sheet1!A16</f>
        <v>WW0015</v>
      </c>
      <c r="B16" t="str">
        <f>Sheet1!D16</f>
        <v>Birkhouse Moor</v>
      </c>
      <c r="C16">
        <f>Sheet1!K16</f>
        <v>2356</v>
      </c>
      <c r="D16">
        <f>Sheet1!J16</f>
        <v>718</v>
      </c>
      <c r="E16">
        <v>200</v>
      </c>
      <c r="F16">
        <f t="shared" si="0"/>
        <v>2256</v>
      </c>
      <c r="G16">
        <f t="shared" si="1"/>
        <v>688</v>
      </c>
      <c r="H16" t="str">
        <f>Sheet1!M16</f>
        <v>NY 36342 15977</v>
      </c>
      <c r="I16">
        <f>Sheet1!AE16</f>
        <v>54.535061</v>
      </c>
      <c r="J16">
        <f>Sheet1!AF16</f>
        <v>-2.985319</v>
      </c>
      <c r="K16" t="s">
        <v>1879</v>
      </c>
    </row>
    <row r="17" spans="1:11" ht="15">
      <c r="A17" t="str">
        <f>Sheet1!A17</f>
        <v>WW0016</v>
      </c>
      <c r="B17" t="str">
        <f>Sheet1!D17</f>
        <v>Birks</v>
      </c>
      <c r="C17">
        <f>Sheet1!K17</f>
        <v>2041</v>
      </c>
      <c r="D17">
        <f>Sheet1!J17</f>
        <v>622</v>
      </c>
      <c r="E17">
        <v>200</v>
      </c>
      <c r="F17">
        <f t="shared" si="0"/>
        <v>1941</v>
      </c>
      <c r="G17">
        <f t="shared" si="1"/>
        <v>592</v>
      </c>
      <c r="H17" t="str">
        <f>Sheet1!M17</f>
        <v>NY 38179 14486</v>
      </c>
      <c r="I17">
        <f>Sheet1!AE17</f>
        <v>54.521891</v>
      </c>
      <c r="J17">
        <f>Sheet1!AF17</f>
        <v>-2.956621</v>
      </c>
      <c r="K17" t="s">
        <v>1844</v>
      </c>
    </row>
    <row r="18" spans="1:11" ht="15">
      <c r="A18" t="str">
        <f>Sheet1!A18</f>
        <v>WW0017</v>
      </c>
      <c r="B18" t="str">
        <f>Sheet1!D18</f>
        <v>Black Fell</v>
      </c>
      <c r="C18">
        <f>Sheet1!K18</f>
        <v>1060</v>
      </c>
      <c r="D18">
        <f>Sheet1!J18</f>
        <v>323</v>
      </c>
      <c r="E18">
        <v>200</v>
      </c>
      <c r="F18">
        <f t="shared" si="0"/>
        <v>960</v>
      </c>
      <c r="G18">
        <f t="shared" si="1"/>
        <v>293</v>
      </c>
      <c r="H18" t="str">
        <f>Sheet1!M18</f>
        <v>NY 34024 01593</v>
      </c>
      <c r="I18">
        <f>Sheet1!AE18</f>
        <v>54.405516</v>
      </c>
      <c r="J18">
        <f>Sheet1!AF18</f>
        <v>-3.017922</v>
      </c>
      <c r="K18" t="s">
        <v>1880</v>
      </c>
    </row>
    <row r="19" spans="1:11" ht="15">
      <c r="A19" t="str">
        <f>Sheet1!A19</f>
        <v>WW0018</v>
      </c>
      <c r="B19" t="str">
        <f>Sheet1!D19</f>
        <v>Blake Fell</v>
      </c>
      <c r="C19">
        <f>Sheet1!K19</f>
        <v>1880</v>
      </c>
      <c r="D19">
        <f>Sheet1!J19</f>
        <v>573</v>
      </c>
      <c r="E19">
        <v>200</v>
      </c>
      <c r="F19">
        <f t="shared" si="0"/>
        <v>1780</v>
      </c>
      <c r="G19">
        <f t="shared" si="1"/>
        <v>543</v>
      </c>
      <c r="H19" t="str">
        <f>Sheet1!M19</f>
        <v>NY 11051 19684</v>
      </c>
      <c r="I19">
        <f>Sheet1!AE19</f>
        <v>54.564551</v>
      </c>
      <c r="J19">
        <f>Sheet1!AF19</f>
        <v>-3.377205</v>
      </c>
      <c r="K19" t="s">
        <v>1840</v>
      </c>
    </row>
    <row r="20" spans="1:11" ht="15">
      <c r="A20" t="str">
        <f>Sheet1!A20</f>
        <v>WW0019</v>
      </c>
      <c r="B20" t="str">
        <f>Sheet1!D20</f>
        <v>Blea Rigg</v>
      </c>
      <c r="C20">
        <f>Sheet1!K20</f>
        <v>1775</v>
      </c>
      <c r="D20">
        <f>Sheet1!J20</f>
        <v>541</v>
      </c>
      <c r="E20">
        <v>200</v>
      </c>
      <c r="F20">
        <f t="shared" si="0"/>
        <v>1675</v>
      </c>
      <c r="G20">
        <f t="shared" si="1"/>
        <v>511</v>
      </c>
      <c r="H20" t="str">
        <f>Sheet1!M20</f>
        <v>NY 30169 07833</v>
      </c>
      <c r="I20">
        <f>Sheet1!AE20</f>
        <v>54.46107</v>
      </c>
      <c r="J20">
        <f>Sheet1!AF20</f>
        <v>-3.078772</v>
      </c>
      <c r="K20" t="s">
        <v>1881</v>
      </c>
    </row>
    <row r="21" spans="1:11" ht="15">
      <c r="A21" t="str">
        <f>Sheet1!A21</f>
        <v>WW0020</v>
      </c>
      <c r="B21" t="str">
        <f>Sheet1!D21</f>
        <v>Bleaberry Fell</v>
      </c>
      <c r="C21">
        <f>Sheet1!K21</f>
        <v>1936</v>
      </c>
      <c r="D21">
        <f>Sheet1!J21</f>
        <v>590</v>
      </c>
      <c r="E21">
        <v>200</v>
      </c>
      <c r="F21">
        <f t="shared" si="0"/>
        <v>1836</v>
      </c>
      <c r="G21">
        <f t="shared" si="1"/>
        <v>560</v>
      </c>
      <c r="H21" t="str">
        <f>Sheet1!M21</f>
        <v>NY 28569 19580</v>
      </c>
      <c r="I21">
        <f>Sheet1!AE21</f>
        <v>54.566396</v>
      </c>
      <c r="J21">
        <f>Sheet1!AF21</f>
        <v>-3.106298</v>
      </c>
      <c r="K21" t="s">
        <v>1882</v>
      </c>
    </row>
    <row r="22" spans="1:11" ht="15">
      <c r="A22" t="str">
        <f>Sheet1!A22</f>
        <v>WW0021</v>
      </c>
      <c r="B22" t="str">
        <f>Sheet1!D22</f>
        <v>Blencathra - Hallsfell Top</v>
      </c>
      <c r="C22">
        <f>Sheet1!K22</f>
        <v>2848</v>
      </c>
      <c r="D22">
        <f>Sheet1!J22</f>
        <v>868</v>
      </c>
      <c r="E22">
        <v>200</v>
      </c>
      <c r="F22">
        <f t="shared" si="0"/>
        <v>2748</v>
      </c>
      <c r="G22">
        <f t="shared" si="1"/>
        <v>838</v>
      </c>
      <c r="H22" t="str">
        <f>Sheet1!M22</f>
        <v>NY 32346 27709</v>
      </c>
      <c r="I22">
        <f>Sheet1!AE22</f>
        <v>54.639957</v>
      </c>
      <c r="J22">
        <f>Sheet1!AF22</f>
        <v>-3.049772</v>
      </c>
      <c r="K22" t="s">
        <v>2018</v>
      </c>
    </row>
    <row r="23" spans="1:11" ht="15">
      <c r="A23" t="str">
        <f>Sheet1!A23</f>
        <v>WW0022</v>
      </c>
      <c r="B23" t="str">
        <f>Sheet1!D23</f>
        <v>Bonscale Pike</v>
      </c>
      <c r="C23">
        <f>Sheet1!K23</f>
        <v>1719</v>
      </c>
      <c r="D23">
        <f>Sheet1!J23</f>
        <v>524</v>
      </c>
      <c r="E23">
        <v>200</v>
      </c>
      <c r="F23">
        <f t="shared" si="0"/>
        <v>1619</v>
      </c>
      <c r="G23">
        <f t="shared" si="1"/>
        <v>494</v>
      </c>
      <c r="H23" t="str">
        <f>Sheet1!M23</f>
        <v>NY 45348 20084</v>
      </c>
      <c r="I23">
        <f>Sheet1!AE23</f>
        <v>54.57302</v>
      </c>
      <c r="J23">
        <f>Sheet1!AF23</f>
        <v>-2.846922</v>
      </c>
      <c r="K23" t="s">
        <v>1883</v>
      </c>
    </row>
    <row r="24" spans="1:11" ht="15">
      <c r="A24" t="str">
        <f>Sheet1!A24</f>
        <v>WW0023</v>
      </c>
      <c r="B24" t="str">
        <f>Sheet1!D24</f>
        <v>Bowfell</v>
      </c>
      <c r="C24">
        <f>Sheet1!K24</f>
        <v>2959</v>
      </c>
      <c r="D24">
        <f>Sheet1!J24</f>
        <v>902</v>
      </c>
      <c r="E24">
        <v>200</v>
      </c>
      <c r="F24">
        <f t="shared" si="0"/>
        <v>2859</v>
      </c>
      <c r="G24">
        <f t="shared" si="1"/>
        <v>872</v>
      </c>
      <c r="H24" t="str">
        <f>Sheet1!M24</f>
        <v>NY 24478 06450</v>
      </c>
      <c r="I24">
        <f>Sheet1!AE24</f>
        <v>54.447829</v>
      </c>
      <c r="J24">
        <f>Sheet1!AF24</f>
        <v>-3.166191</v>
      </c>
      <c r="K24" t="s">
        <v>1845</v>
      </c>
    </row>
    <row r="25" spans="1:11" ht="15">
      <c r="A25" t="str">
        <f>Sheet1!A25</f>
        <v>WW0024</v>
      </c>
      <c r="B25" t="str">
        <f>Sheet1!D25</f>
        <v>Bowscale Fell</v>
      </c>
      <c r="C25">
        <f>Sheet1!K25</f>
        <v>2303</v>
      </c>
      <c r="D25">
        <f>Sheet1!J25</f>
        <v>702</v>
      </c>
      <c r="E25">
        <v>200</v>
      </c>
      <c r="F25">
        <f t="shared" si="0"/>
        <v>2203</v>
      </c>
      <c r="G25">
        <f t="shared" si="1"/>
        <v>672</v>
      </c>
      <c r="H25" t="str">
        <f>Sheet1!M25</f>
        <v>NY 33338 30542</v>
      </c>
      <c r="I25">
        <f>Sheet1!AE25</f>
        <v>54.665545</v>
      </c>
      <c r="J25">
        <f>Sheet1!AF25</f>
        <v>-3.035052</v>
      </c>
      <c r="K25" t="s">
        <v>1884</v>
      </c>
    </row>
    <row r="26" spans="1:11" ht="15">
      <c r="A26" t="str">
        <f>Sheet1!A26</f>
        <v>WW0025</v>
      </c>
      <c r="B26" t="str">
        <f>Sheet1!D26</f>
        <v>Brae Fell</v>
      </c>
      <c r="C26">
        <f>Sheet1!K26</f>
        <v>1923</v>
      </c>
      <c r="D26">
        <f>Sheet1!J26</f>
        <v>586</v>
      </c>
      <c r="E26">
        <v>200</v>
      </c>
      <c r="F26">
        <f t="shared" si="0"/>
        <v>1823</v>
      </c>
      <c r="G26">
        <f t="shared" si="1"/>
        <v>556</v>
      </c>
      <c r="H26" t="str">
        <f>Sheet1!M26</f>
        <v>NY 28875 35159</v>
      </c>
      <c r="I26">
        <f>Sheet1!AE26</f>
        <v>54.706417</v>
      </c>
      <c r="J26">
        <f>Sheet1!AF26</f>
        <v>-3.105359</v>
      </c>
      <c r="K26" t="s">
        <v>1885</v>
      </c>
    </row>
    <row r="27" spans="1:11" ht="15">
      <c r="A27" t="str">
        <f>Sheet1!A27</f>
        <v>WW0026</v>
      </c>
      <c r="B27" t="str">
        <f>Sheet1!D27</f>
        <v>Brandreth</v>
      </c>
      <c r="C27">
        <f>Sheet1!K27</f>
        <v>2346</v>
      </c>
      <c r="D27">
        <f>Sheet1!J27</f>
        <v>715</v>
      </c>
      <c r="E27">
        <v>200</v>
      </c>
      <c r="F27">
        <f t="shared" si="0"/>
        <v>2246</v>
      </c>
      <c r="G27">
        <f t="shared" si="1"/>
        <v>685</v>
      </c>
      <c r="H27" t="str">
        <f>Sheet1!M27</f>
        <v>NY 21489 11928</v>
      </c>
      <c r="I27">
        <f>Sheet1!AE27</f>
        <v>54.496594</v>
      </c>
      <c r="J27">
        <f>Sheet1!AF27</f>
        <v>-3.213731</v>
      </c>
      <c r="K27" t="s">
        <v>1846</v>
      </c>
    </row>
    <row r="28" spans="1:11" ht="15">
      <c r="A28" t="str">
        <f>Sheet1!A28</f>
        <v>WW0027</v>
      </c>
      <c r="B28" t="str">
        <f>Sheet1!D28</f>
        <v>Branstree</v>
      </c>
      <c r="C28">
        <f>Sheet1!K28</f>
        <v>2339</v>
      </c>
      <c r="D28">
        <f>Sheet1!J28</f>
        <v>713</v>
      </c>
      <c r="E28">
        <v>200</v>
      </c>
      <c r="F28">
        <f t="shared" si="0"/>
        <v>2239</v>
      </c>
      <c r="G28">
        <f t="shared" si="1"/>
        <v>683</v>
      </c>
      <c r="H28" t="str">
        <f>Sheet1!M28</f>
        <v>NY 47774 10003</v>
      </c>
      <c r="I28">
        <f>Sheet1!AE28</f>
        <v>54.48269</v>
      </c>
      <c r="J28">
        <f>Sheet1!AF28</f>
        <v>-2.807609</v>
      </c>
      <c r="K28" t="s">
        <v>1847</v>
      </c>
    </row>
    <row r="29" spans="1:11" ht="15">
      <c r="A29" t="str">
        <f>Sheet1!A29</f>
        <v>WW0028</v>
      </c>
      <c r="B29" t="str">
        <f>Sheet1!D29</f>
        <v>Brim Fell</v>
      </c>
      <c r="C29">
        <f>Sheet1!K29</f>
        <v>2612</v>
      </c>
      <c r="D29">
        <f>Sheet1!J29</f>
        <v>796</v>
      </c>
      <c r="E29">
        <v>200</v>
      </c>
      <c r="F29">
        <f t="shared" si="0"/>
        <v>2512</v>
      </c>
      <c r="G29">
        <f t="shared" si="1"/>
        <v>766</v>
      </c>
      <c r="H29" t="str">
        <f>Sheet1!M29</f>
        <v>SD 27075 98558</v>
      </c>
      <c r="I29">
        <f>Sheet1!AE29</f>
        <v>54.377296</v>
      </c>
      <c r="J29">
        <f>Sheet1!AF29</f>
        <v>-3.124207</v>
      </c>
      <c r="K29" t="s">
        <v>1886</v>
      </c>
    </row>
    <row r="30" spans="1:11" ht="15">
      <c r="A30" t="str">
        <f>Sheet1!A30</f>
        <v>WW0029</v>
      </c>
      <c r="B30" t="str">
        <f>Sheet1!D30</f>
        <v>Brock Crags</v>
      </c>
      <c r="C30">
        <f>Sheet1!K30</f>
        <v>1841</v>
      </c>
      <c r="D30">
        <f>Sheet1!J30</f>
        <v>561</v>
      </c>
      <c r="E30">
        <v>200</v>
      </c>
      <c r="F30">
        <f t="shared" si="0"/>
        <v>1741</v>
      </c>
      <c r="G30">
        <f t="shared" si="1"/>
        <v>531</v>
      </c>
      <c r="H30" t="str">
        <f>Sheet1!M30</f>
        <v>NY 41666 13661</v>
      </c>
      <c r="I30">
        <f>Sheet1!AE30</f>
        <v>54.514892</v>
      </c>
      <c r="J30">
        <f>Sheet1!AF30</f>
        <v>-2.902594</v>
      </c>
      <c r="K30" t="s">
        <v>1887</v>
      </c>
    </row>
    <row r="31" spans="1:11" ht="15">
      <c r="A31" t="str">
        <f>Sheet1!A31</f>
        <v>WW0030</v>
      </c>
      <c r="B31" t="str">
        <f>Sheet1!D31</f>
        <v>Broom Fell</v>
      </c>
      <c r="C31">
        <f>Sheet1!K31</f>
        <v>1677</v>
      </c>
      <c r="D31">
        <f>Sheet1!J31</f>
        <v>511</v>
      </c>
      <c r="E31">
        <v>200</v>
      </c>
      <c r="F31">
        <f t="shared" si="0"/>
        <v>1577</v>
      </c>
      <c r="G31">
        <f t="shared" si="1"/>
        <v>481</v>
      </c>
      <c r="H31" t="str">
        <f>Sheet1!M31</f>
        <v>NY 19445 27191</v>
      </c>
      <c r="I31">
        <f>Sheet1!AE31</f>
        <v>54.633406</v>
      </c>
      <c r="J31">
        <f>Sheet1!AF31</f>
        <v>-3.24947</v>
      </c>
      <c r="K31" t="s">
        <v>1888</v>
      </c>
    </row>
    <row r="32" spans="1:11" ht="15">
      <c r="A32" t="str">
        <f>Sheet1!A32</f>
        <v>WW0031</v>
      </c>
      <c r="B32" t="str">
        <f>Sheet1!D32</f>
        <v>Buckbarrow</v>
      </c>
      <c r="C32">
        <f>Sheet1!K32</f>
        <v>1388</v>
      </c>
      <c r="D32">
        <f>Sheet1!J32</f>
        <v>423</v>
      </c>
      <c r="E32">
        <v>200</v>
      </c>
      <c r="F32">
        <f t="shared" si="0"/>
        <v>1288</v>
      </c>
      <c r="G32">
        <f t="shared" si="1"/>
        <v>393</v>
      </c>
      <c r="H32" t="str">
        <f>Sheet1!M32</f>
        <v>NY 13570 06125</v>
      </c>
      <c r="I32">
        <f>Sheet1!AE32</f>
        <v>54.443169</v>
      </c>
      <c r="J32">
        <f>Sheet1!AF32</f>
        <v>-3.334282</v>
      </c>
      <c r="K32" t="s">
        <v>1848</v>
      </c>
    </row>
    <row r="33" spans="1:11" ht="15">
      <c r="A33" t="str">
        <f>Sheet1!A33</f>
        <v>WW0032</v>
      </c>
      <c r="B33" t="str">
        <f>Sheet1!D33</f>
        <v>Burnbank Fell</v>
      </c>
      <c r="C33">
        <f>Sheet1!K33</f>
        <v>1558</v>
      </c>
      <c r="D33">
        <f>Sheet1!J33</f>
        <v>475</v>
      </c>
      <c r="E33">
        <v>200</v>
      </c>
      <c r="F33">
        <f t="shared" si="0"/>
        <v>1458</v>
      </c>
      <c r="G33">
        <f t="shared" si="1"/>
        <v>445</v>
      </c>
      <c r="H33" t="str">
        <f>Sheet1!M33</f>
        <v>NY 11001 20952</v>
      </c>
      <c r="I33">
        <f>Sheet1!AE33</f>
        <v>54.575934</v>
      </c>
      <c r="J33">
        <f>Sheet1!AF33</f>
        <v>-3.378362</v>
      </c>
      <c r="K33" t="s">
        <v>1889</v>
      </c>
    </row>
    <row r="34" spans="1:11" ht="15">
      <c r="A34" t="str">
        <f>Sheet1!A34</f>
        <v>WW0033</v>
      </c>
      <c r="B34" t="str">
        <f>Sheet1!D34</f>
        <v>Calf Crag</v>
      </c>
      <c r="C34">
        <f>Sheet1!K34</f>
        <v>1762</v>
      </c>
      <c r="D34">
        <f>Sheet1!J34</f>
        <v>537</v>
      </c>
      <c r="E34">
        <v>200</v>
      </c>
      <c r="F34">
        <f t="shared" si="0"/>
        <v>1662</v>
      </c>
      <c r="G34">
        <f t="shared" si="1"/>
        <v>507</v>
      </c>
      <c r="H34" t="str">
        <f>Sheet1!M34</f>
        <v>NY 30161 10411</v>
      </c>
      <c r="I34">
        <f>Sheet1!AE34</f>
        <v>54.484233</v>
      </c>
      <c r="J34">
        <f>Sheet1!AF34</f>
        <v>-3.079505</v>
      </c>
      <c r="K34" t="s">
        <v>1890</v>
      </c>
    </row>
    <row r="35" spans="1:11" ht="15">
      <c r="A35" t="str">
        <f>Sheet1!A35</f>
        <v>WW0034</v>
      </c>
      <c r="B35" t="str">
        <f>Sheet1!D35</f>
        <v>Carl Side</v>
      </c>
      <c r="C35">
        <f>Sheet1!K35</f>
        <v>2448</v>
      </c>
      <c r="D35">
        <f>Sheet1!J35</f>
        <v>746</v>
      </c>
      <c r="E35">
        <v>200</v>
      </c>
      <c r="F35">
        <f t="shared" si="0"/>
        <v>2348</v>
      </c>
      <c r="G35">
        <f t="shared" si="1"/>
        <v>716</v>
      </c>
      <c r="H35" t="str">
        <f>Sheet1!M35</f>
        <v>NY 25494 28088</v>
      </c>
      <c r="I35">
        <f>Sheet1!AE35</f>
        <v>54.642396</v>
      </c>
      <c r="J35">
        <f>Sheet1!AF35</f>
        <v>-3.156011</v>
      </c>
      <c r="K35" t="s">
        <v>1891</v>
      </c>
    </row>
    <row r="36" spans="1:11" ht="15">
      <c r="A36" t="str">
        <f>Sheet1!A36</f>
        <v>WW0035</v>
      </c>
      <c r="B36" t="str">
        <f>Sheet1!D36</f>
        <v>Carrock Fell</v>
      </c>
      <c r="C36">
        <f>Sheet1!K36</f>
        <v>2175</v>
      </c>
      <c r="D36">
        <f>Sheet1!J36</f>
        <v>663</v>
      </c>
      <c r="E36">
        <v>200</v>
      </c>
      <c r="F36">
        <f t="shared" si="0"/>
        <v>2075</v>
      </c>
      <c r="G36">
        <f t="shared" si="1"/>
        <v>633</v>
      </c>
      <c r="H36" t="str">
        <f>Sheet1!M36</f>
        <v>NY 34169 33641</v>
      </c>
      <c r="I36">
        <f>Sheet1!AE36</f>
        <v>54.693499</v>
      </c>
      <c r="J36">
        <f>Sheet1!AF36</f>
        <v>-3.022871</v>
      </c>
      <c r="K36" t="s">
        <v>1892</v>
      </c>
    </row>
    <row r="37" spans="1:11" ht="15">
      <c r="A37" t="str">
        <f>Sheet1!A37</f>
        <v>WW0036</v>
      </c>
      <c r="B37" t="str">
        <f>Sheet1!D37</f>
        <v>Castle Crag</v>
      </c>
      <c r="C37">
        <f>Sheet1!K37</f>
        <v>978</v>
      </c>
      <c r="D37">
        <f>Sheet1!J37</f>
        <v>298</v>
      </c>
      <c r="E37">
        <v>200</v>
      </c>
      <c r="F37">
        <f t="shared" si="0"/>
        <v>878</v>
      </c>
      <c r="G37">
        <f t="shared" si="1"/>
        <v>268</v>
      </c>
      <c r="H37" t="str">
        <f>Sheet1!M37</f>
        <v>NY 24933 15943</v>
      </c>
      <c r="I37">
        <f>Sheet1!AE37</f>
        <v>54.533191</v>
      </c>
      <c r="J37">
        <f>Sheet1!AF37</f>
        <v>-3.161592</v>
      </c>
      <c r="K37" t="s">
        <v>1893</v>
      </c>
    </row>
    <row r="38" spans="1:11" ht="15">
      <c r="A38" t="str">
        <f>Sheet1!A38</f>
        <v>WW0037</v>
      </c>
      <c r="B38" t="str">
        <f>Sheet1!D38</f>
        <v>Catbells</v>
      </c>
      <c r="C38">
        <f>Sheet1!K38</f>
        <v>1480</v>
      </c>
      <c r="D38">
        <f>Sheet1!J38</f>
        <v>451</v>
      </c>
      <c r="E38">
        <v>200</v>
      </c>
      <c r="F38">
        <f t="shared" si="0"/>
        <v>1380</v>
      </c>
      <c r="G38">
        <f t="shared" si="1"/>
        <v>421</v>
      </c>
      <c r="H38" t="str">
        <f>Sheet1!M38</f>
        <v>NY 24409 19863</v>
      </c>
      <c r="I38">
        <f>Sheet1!AE38</f>
        <v>54.568334</v>
      </c>
      <c r="J38">
        <f>Sheet1!AF38</f>
        <v>-3.170696</v>
      </c>
      <c r="K38" t="s">
        <v>1849</v>
      </c>
    </row>
    <row r="39" spans="1:11" ht="15">
      <c r="A39" t="str">
        <f>Sheet1!A39</f>
        <v>WW0038</v>
      </c>
      <c r="B39" t="str">
        <f>Sheet1!D39</f>
        <v>Catstye Cam</v>
      </c>
      <c r="C39">
        <f>Sheet1!K39</f>
        <v>2920</v>
      </c>
      <c r="D39">
        <f>Sheet1!J39</f>
        <v>890</v>
      </c>
      <c r="E39">
        <v>200</v>
      </c>
      <c r="F39">
        <f t="shared" si="0"/>
        <v>2820</v>
      </c>
      <c r="G39">
        <f t="shared" si="1"/>
        <v>860</v>
      </c>
      <c r="H39" t="str">
        <f>Sheet1!M39</f>
        <v>NY 34810 15824</v>
      </c>
      <c r="I39">
        <f>Sheet1!AE39</f>
        <v>54.533491</v>
      </c>
      <c r="J39">
        <f>Sheet1!AF39</f>
        <v>-3.008957</v>
      </c>
      <c r="K39" t="s">
        <v>1894</v>
      </c>
    </row>
    <row r="40" spans="1:11" ht="15">
      <c r="A40" t="str">
        <f>Sheet1!A40</f>
        <v>WW0039</v>
      </c>
      <c r="B40" t="str">
        <f>Sheet1!D40</f>
        <v>Causey Pike</v>
      </c>
      <c r="C40">
        <f>Sheet1!K40</f>
        <v>2090</v>
      </c>
      <c r="D40">
        <f>Sheet1!J40</f>
        <v>637</v>
      </c>
      <c r="E40">
        <v>200</v>
      </c>
      <c r="F40">
        <f t="shared" si="0"/>
        <v>1990</v>
      </c>
      <c r="G40">
        <f t="shared" si="1"/>
        <v>607</v>
      </c>
      <c r="H40" t="str">
        <f>Sheet1!M40</f>
        <v>NY 21874 20852</v>
      </c>
      <c r="I40">
        <f>Sheet1!AE40</f>
        <v>54.576834</v>
      </c>
      <c r="J40">
        <f>Sheet1!AF40</f>
        <v>-3.210159</v>
      </c>
      <c r="K40" t="s">
        <v>1895</v>
      </c>
    </row>
    <row r="41" spans="1:11" ht="15">
      <c r="A41" t="str">
        <f>Sheet1!A41</f>
        <v>WW0040</v>
      </c>
      <c r="B41" t="str">
        <f>Sheet1!D41</f>
        <v>Caw Fell</v>
      </c>
      <c r="C41">
        <f>Sheet1!K41</f>
        <v>2287</v>
      </c>
      <c r="D41">
        <f>Sheet1!J41</f>
        <v>697</v>
      </c>
      <c r="E41">
        <v>200</v>
      </c>
      <c r="F41">
        <f t="shared" si="0"/>
        <v>2187</v>
      </c>
      <c r="G41">
        <f t="shared" si="1"/>
        <v>667</v>
      </c>
      <c r="H41" t="str">
        <f>Sheet1!M41</f>
        <v>NY 13195 11002</v>
      </c>
      <c r="I41">
        <f>Sheet1!AE41</f>
        <v>54.486921</v>
      </c>
      <c r="J41">
        <f>Sheet1!AF41</f>
        <v>-3.341496</v>
      </c>
      <c r="K41" t="s">
        <v>1896</v>
      </c>
    </row>
    <row r="42" spans="1:11" ht="15">
      <c r="A42" t="str">
        <f>Sheet1!A42</f>
        <v>WW0041</v>
      </c>
      <c r="B42" t="str">
        <f>Sheet1!D42</f>
        <v>Clough Head</v>
      </c>
      <c r="C42">
        <f>Sheet1!K42</f>
        <v>2382</v>
      </c>
      <c r="D42">
        <f>Sheet1!J42</f>
        <v>726</v>
      </c>
      <c r="E42">
        <v>200</v>
      </c>
      <c r="F42">
        <f t="shared" si="0"/>
        <v>2282</v>
      </c>
      <c r="G42">
        <f t="shared" si="1"/>
        <v>696</v>
      </c>
      <c r="H42" t="str">
        <f>Sheet1!M42</f>
        <v>NY 33394 22540</v>
      </c>
      <c r="I42">
        <f>Sheet1!AE42</f>
        <v>54.593652</v>
      </c>
      <c r="J42">
        <f>Sheet1!AF42</f>
        <v>-3.03236</v>
      </c>
      <c r="K42" t="s">
        <v>1897</v>
      </c>
    </row>
    <row r="43" spans="1:11" ht="15">
      <c r="A43" t="str">
        <f>Sheet1!A43</f>
        <v>WW0042</v>
      </c>
      <c r="B43" t="str">
        <f>Sheet1!D43</f>
        <v>Cold Pike</v>
      </c>
      <c r="C43">
        <f>Sheet1!K43</f>
        <v>2300</v>
      </c>
      <c r="D43">
        <f>Sheet1!J43</f>
        <v>701</v>
      </c>
      <c r="E43">
        <v>200</v>
      </c>
      <c r="F43">
        <f t="shared" si="0"/>
        <v>2200</v>
      </c>
      <c r="G43">
        <f t="shared" si="1"/>
        <v>671</v>
      </c>
      <c r="H43" t="str">
        <f>Sheet1!M43</f>
        <v>NY 26287 03613</v>
      </c>
      <c r="I43">
        <f>Sheet1!AE43</f>
        <v>54.422603</v>
      </c>
      <c r="J43">
        <f>Sheet1!AF43</f>
        <v>-3.137593</v>
      </c>
      <c r="K43" t="s">
        <v>1898</v>
      </c>
    </row>
    <row r="44" spans="1:11" ht="15">
      <c r="A44" t="str">
        <f>Sheet1!A44</f>
        <v>WW0043</v>
      </c>
      <c r="B44" t="str">
        <f>Sheet1!D44</f>
        <v>Crag Fell</v>
      </c>
      <c r="C44">
        <f>Sheet1!K44</f>
        <v>1716</v>
      </c>
      <c r="D44">
        <f>Sheet1!J44</f>
        <v>523</v>
      </c>
      <c r="E44">
        <v>200</v>
      </c>
      <c r="F44">
        <f t="shared" si="0"/>
        <v>1616</v>
      </c>
      <c r="G44">
        <f t="shared" si="1"/>
        <v>493</v>
      </c>
      <c r="H44" t="str">
        <f>Sheet1!M44</f>
        <v>NY 09725 14385</v>
      </c>
      <c r="I44">
        <f>Sheet1!AE44</f>
        <v>54.516709</v>
      </c>
      <c r="J44">
        <f>Sheet1!AF44</f>
        <v>-3.396079</v>
      </c>
      <c r="K44" t="s">
        <v>1899</v>
      </c>
    </row>
    <row r="45" spans="1:11" ht="15">
      <c r="A45" t="str">
        <f>Sheet1!A45</f>
        <v>WW0044</v>
      </c>
      <c r="B45" t="str">
        <f>Sheet1!D45</f>
        <v>Crag Hill [Eel Crag]</v>
      </c>
      <c r="C45">
        <f>Sheet1!K45</f>
        <v>2753</v>
      </c>
      <c r="D45">
        <f>Sheet1!J45</f>
        <v>839</v>
      </c>
      <c r="E45">
        <v>200</v>
      </c>
      <c r="F45">
        <f t="shared" si="0"/>
        <v>2653</v>
      </c>
      <c r="G45">
        <f t="shared" si="1"/>
        <v>809</v>
      </c>
      <c r="H45" t="str">
        <f>Sheet1!M45</f>
        <v>NY 19274 20334</v>
      </c>
      <c r="I45">
        <f>Sheet1!AE45</f>
        <v>54.571771</v>
      </c>
      <c r="J45">
        <f>Sheet1!AF45</f>
        <v>-3.250229</v>
      </c>
      <c r="K45" t="s">
        <v>2019</v>
      </c>
    </row>
    <row r="46" spans="1:11" ht="15">
      <c r="A46" t="str">
        <f>Sheet1!A46</f>
        <v>WW0045</v>
      </c>
      <c r="B46" t="str">
        <f>Sheet1!D46</f>
        <v>Crinkle Crags - Long Top [Second Crinkle]</v>
      </c>
      <c r="C46">
        <f>Sheet1!K46</f>
        <v>2818</v>
      </c>
      <c r="D46">
        <f>Sheet1!J46</f>
        <v>859</v>
      </c>
      <c r="E46">
        <v>200</v>
      </c>
      <c r="F46">
        <f t="shared" si="0"/>
        <v>2718</v>
      </c>
      <c r="G46">
        <f t="shared" si="1"/>
        <v>829</v>
      </c>
      <c r="H46" t="str">
        <f>Sheet1!M46</f>
        <v>NY 24867 04872</v>
      </c>
      <c r="I46">
        <f>Sheet1!AE46</f>
        <v>54.433708</v>
      </c>
      <c r="J46">
        <f>Sheet1!AF46</f>
        <v>-3.159793</v>
      </c>
      <c r="K46" t="s">
        <v>2020</v>
      </c>
    </row>
    <row r="47" spans="1:11" ht="15">
      <c r="A47" t="str">
        <f>Sheet1!A47</f>
        <v>WW0046</v>
      </c>
      <c r="B47" t="str">
        <f>Sheet1!D47</f>
        <v>Dale Head</v>
      </c>
      <c r="C47">
        <f>Sheet1!K47</f>
        <v>2470</v>
      </c>
      <c r="D47">
        <f>Sheet1!J47</f>
        <v>753</v>
      </c>
      <c r="E47">
        <v>200</v>
      </c>
      <c r="F47">
        <f t="shared" si="0"/>
        <v>2370</v>
      </c>
      <c r="G47">
        <f t="shared" si="1"/>
        <v>723</v>
      </c>
      <c r="H47" t="str">
        <f>Sheet1!M47</f>
        <v>NY 22289 15328</v>
      </c>
      <c r="I47">
        <f>Sheet1!AE47</f>
        <v>54.527266</v>
      </c>
      <c r="J47">
        <f>Sheet1!AF47</f>
        <v>-3.202279</v>
      </c>
      <c r="K47" t="s">
        <v>1900</v>
      </c>
    </row>
    <row r="48" spans="1:11" ht="15">
      <c r="A48" t="str">
        <f>Sheet1!A48</f>
        <v>WW0047</v>
      </c>
      <c r="B48" t="str">
        <f>Sheet1!D48</f>
        <v>Dollywaggon Pike</v>
      </c>
      <c r="C48">
        <f>Sheet1!K48</f>
        <v>2815</v>
      </c>
      <c r="D48">
        <f>Sheet1!J48</f>
        <v>858</v>
      </c>
      <c r="E48">
        <v>200</v>
      </c>
      <c r="F48">
        <f t="shared" si="0"/>
        <v>2715</v>
      </c>
      <c r="G48">
        <f t="shared" si="1"/>
        <v>828</v>
      </c>
      <c r="H48" t="str">
        <f>Sheet1!M48</f>
        <v>NY 34601 13048</v>
      </c>
      <c r="I48">
        <f>Sheet1!AE48</f>
        <v>54.50852</v>
      </c>
      <c r="J48">
        <f>Sheet1!AF48</f>
        <v>-3.01157</v>
      </c>
      <c r="K48" t="s">
        <v>1901</v>
      </c>
    </row>
    <row r="49" spans="1:11" ht="15">
      <c r="A49" t="str">
        <f>Sheet1!A49</f>
        <v>WW0048</v>
      </c>
      <c r="B49" t="str">
        <f>Sheet1!D49</f>
        <v>Dove Crag</v>
      </c>
      <c r="C49">
        <f>Sheet1!K49</f>
        <v>2598</v>
      </c>
      <c r="D49">
        <f>Sheet1!J49</f>
        <v>792</v>
      </c>
      <c r="E49">
        <v>200</v>
      </c>
      <c r="F49">
        <f t="shared" si="0"/>
        <v>2498</v>
      </c>
      <c r="G49">
        <f t="shared" si="1"/>
        <v>762</v>
      </c>
      <c r="H49" t="str">
        <f>Sheet1!M49</f>
        <v>NY 37457 10436</v>
      </c>
      <c r="I49">
        <f>Sheet1!AE49</f>
        <v>54.485411</v>
      </c>
      <c r="J49">
        <f>Sheet1!AF49</f>
        <v>-2.966914</v>
      </c>
      <c r="K49" t="s">
        <v>1902</v>
      </c>
    </row>
    <row r="50" spans="1:11" ht="15">
      <c r="A50" t="str">
        <f>Sheet1!A50</f>
        <v>WW0049</v>
      </c>
      <c r="B50" t="str">
        <f>Sheet1!D50</f>
        <v>Dow Crag</v>
      </c>
      <c r="C50">
        <f>Sheet1!K50</f>
        <v>2552</v>
      </c>
      <c r="D50">
        <f>Sheet1!J50</f>
        <v>778</v>
      </c>
      <c r="E50">
        <v>200</v>
      </c>
      <c r="F50">
        <f t="shared" si="0"/>
        <v>2452</v>
      </c>
      <c r="G50">
        <f t="shared" si="1"/>
        <v>748</v>
      </c>
      <c r="H50" t="str">
        <f>Sheet1!M50</f>
        <v>SD 26254 97794</v>
      </c>
      <c r="I50">
        <f>Sheet1!AE50</f>
        <v>54.370313</v>
      </c>
      <c r="J50">
        <f>Sheet1!AF50</f>
        <v>-3.136654</v>
      </c>
      <c r="K50" t="s">
        <v>1903</v>
      </c>
    </row>
    <row r="51" spans="1:11" ht="15">
      <c r="A51" t="str">
        <f>Sheet1!A51</f>
        <v>WW0050</v>
      </c>
      <c r="B51" t="str">
        <f>Sheet1!D51</f>
        <v>Eagle Crag</v>
      </c>
      <c r="C51">
        <f>Sheet1!K51</f>
        <v>1722</v>
      </c>
      <c r="D51">
        <f>Sheet1!J51</f>
        <v>525</v>
      </c>
      <c r="E51">
        <v>200</v>
      </c>
      <c r="F51">
        <f t="shared" si="0"/>
        <v>1622</v>
      </c>
      <c r="G51">
        <f t="shared" si="1"/>
        <v>495</v>
      </c>
      <c r="H51" t="str">
        <f>Sheet1!M51</f>
        <v>NY 27533 12101</v>
      </c>
      <c r="I51">
        <f>Sheet1!AE51</f>
        <v>54.498128</v>
      </c>
      <c r="J51">
        <f>Sheet1!AF51</f>
        <v>-3.120944</v>
      </c>
      <c r="K51" t="s">
        <v>1904</v>
      </c>
    </row>
    <row r="52" spans="1:11" ht="15">
      <c r="A52" t="str">
        <f>Sheet1!A52</f>
        <v>WW0051</v>
      </c>
      <c r="B52" t="str">
        <f>Sheet1!D52</f>
        <v>Esk Pike</v>
      </c>
      <c r="C52">
        <f>Sheet1!K52</f>
        <v>2904</v>
      </c>
      <c r="D52">
        <f>Sheet1!J52</f>
        <v>885</v>
      </c>
      <c r="E52">
        <v>200</v>
      </c>
      <c r="F52">
        <f t="shared" si="0"/>
        <v>2804</v>
      </c>
      <c r="G52">
        <f t="shared" si="1"/>
        <v>855</v>
      </c>
      <c r="H52" t="str">
        <f>Sheet1!M52</f>
        <v>NY 23652 07504</v>
      </c>
      <c r="I52">
        <f>Sheet1!AE52</f>
        <v>54.457175</v>
      </c>
      <c r="J52">
        <f>Sheet1!AF52</f>
        <v>-3.179198</v>
      </c>
      <c r="K52" t="s">
        <v>1905</v>
      </c>
    </row>
    <row r="53" spans="1:11" ht="15">
      <c r="A53" t="str">
        <f>Sheet1!A53</f>
        <v>WW0052</v>
      </c>
      <c r="B53" t="str">
        <f>Sheet1!D53</f>
        <v>Fairfield</v>
      </c>
      <c r="C53">
        <f>Sheet1!K53</f>
        <v>2864</v>
      </c>
      <c r="D53">
        <f>Sheet1!J53</f>
        <v>873</v>
      </c>
      <c r="E53">
        <v>200</v>
      </c>
      <c r="F53">
        <f t="shared" si="0"/>
        <v>2764</v>
      </c>
      <c r="G53">
        <f t="shared" si="1"/>
        <v>843</v>
      </c>
      <c r="H53" t="str">
        <f>Sheet1!M53</f>
        <v>NY 35874 11756</v>
      </c>
      <c r="I53">
        <f>Sheet1!AE53</f>
        <v>54.497074</v>
      </c>
      <c r="J53">
        <f>Sheet1!AF53</f>
        <v>-2.991631</v>
      </c>
      <c r="K53" t="s">
        <v>1850</v>
      </c>
    </row>
    <row r="54" spans="1:11" ht="15">
      <c r="A54" t="str">
        <f>Sheet1!A54</f>
        <v>WW0053</v>
      </c>
      <c r="B54" t="str">
        <f>Sheet1!D54</f>
        <v>Fellbarrow - Mosser Fell</v>
      </c>
      <c r="C54">
        <f>Sheet1!K54</f>
        <v>1365</v>
      </c>
      <c r="D54">
        <f>Sheet1!J54</f>
        <v>416</v>
      </c>
      <c r="E54">
        <v>200</v>
      </c>
      <c r="F54">
        <f t="shared" si="0"/>
        <v>1265</v>
      </c>
      <c r="G54">
        <f t="shared" si="1"/>
        <v>386</v>
      </c>
      <c r="H54" t="str">
        <f>Sheet1!M54</f>
        <v>NY 13222 24247</v>
      </c>
      <c r="I54">
        <f>Sheet1!AE54</f>
        <v>54.605924</v>
      </c>
      <c r="J54">
        <f>Sheet1!AF54</f>
        <v>-3.344974</v>
      </c>
      <c r="K54" t="s">
        <v>2021</v>
      </c>
    </row>
    <row r="55" spans="1:11" ht="15">
      <c r="A55" t="str">
        <f>Sheet1!A55</f>
        <v>WW0054</v>
      </c>
      <c r="B55" t="str">
        <f>Sheet1!D55</f>
        <v>Fleetwith Pike</v>
      </c>
      <c r="C55">
        <f>Sheet1!K55</f>
        <v>2126</v>
      </c>
      <c r="D55">
        <f>Sheet1!J55</f>
        <v>648</v>
      </c>
      <c r="E55">
        <v>200</v>
      </c>
      <c r="F55">
        <f t="shared" si="0"/>
        <v>2026</v>
      </c>
      <c r="G55">
        <f t="shared" si="1"/>
        <v>618</v>
      </c>
      <c r="H55" t="str">
        <f>Sheet1!M55</f>
        <v>NY 20589 14164</v>
      </c>
      <c r="I55">
        <f>Sheet1!AE55</f>
        <v>54.516544</v>
      </c>
      <c r="J55">
        <f>Sheet1!AF55</f>
        <v>-3.228226</v>
      </c>
      <c r="K55" t="s">
        <v>1906</v>
      </c>
    </row>
    <row r="56" spans="1:11" ht="15">
      <c r="A56" t="str">
        <f>Sheet1!A56</f>
        <v>WW0055</v>
      </c>
      <c r="B56" t="str">
        <f>Sheet1!D56</f>
        <v>Froswick</v>
      </c>
      <c r="C56">
        <f>Sheet1!K56</f>
        <v>2362</v>
      </c>
      <c r="D56">
        <f>Sheet1!J56</f>
        <v>720</v>
      </c>
      <c r="E56">
        <v>200</v>
      </c>
      <c r="F56">
        <f t="shared" si="0"/>
        <v>2262</v>
      </c>
      <c r="G56">
        <f t="shared" si="1"/>
        <v>690</v>
      </c>
      <c r="H56" t="str">
        <f>Sheet1!M56</f>
        <v>NY 43522 08525</v>
      </c>
      <c r="I56">
        <f>Sheet1!AE56</f>
        <v>54.468952</v>
      </c>
      <c r="J56">
        <f>Sheet1!AF56</f>
        <v>-2.872945</v>
      </c>
      <c r="K56" t="s">
        <v>1851</v>
      </c>
    </row>
    <row r="57" spans="1:11" ht="15">
      <c r="A57" t="str">
        <f>Sheet1!A57</f>
        <v>WW0056</v>
      </c>
      <c r="B57" t="str">
        <f>Sheet1!D57</f>
        <v>Gavel Fell</v>
      </c>
      <c r="C57">
        <f>Sheet1!K57</f>
        <v>1726</v>
      </c>
      <c r="D57">
        <f>Sheet1!J57</f>
        <v>526</v>
      </c>
      <c r="E57">
        <v>200</v>
      </c>
      <c r="F57">
        <f t="shared" si="0"/>
        <v>1626</v>
      </c>
      <c r="G57">
        <f t="shared" si="1"/>
        <v>496</v>
      </c>
      <c r="H57" t="str">
        <f>Sheet1!M57</f>
        <v>NY 11699 18384</v>
      </c>
      <c r="I57">
        <f>Sheet1!AE57</f>
        <v>54.552985</v>
      </c>
      <c r="J57">
        <f>Sheet1!AF57</f>
        <v>-3.366795</v>
      </c>
      <c r="K57" t="s">
        <v>1907</v>
      </c>
    </row>
    <row r="58" spans="1:11" ht="15">
      <c r="A58" t="str">
        <f>Sheet1!A58</f>
        <v>WW0057</v>
      </c>
      <c r="B58" t="str">
        <f>Sheet1!D58</f>
        <v>Gibson Knott</v>
      </c>
      <c r="C58">
        <f>Sheet1!K58</f>
        <v>1378</v>
      </c>
      <c r="D58">
        <f>Sheet1!J58</f>
        <v>420</v>
      </c>
      <c r="E58">
        <v>200</v>
      </c>
      <c r="F58">
        <f t="shared" si="0"/>
        <v>1278</v>
      </c>
      <c r="G58">
        <f t="shared" si="1"/>
        <v>390</v>
      </c>
      <c r="H58" t="str">
        <f>Sheet1!M58</f>
        <v>NY 31691 10037</v>
      </c>
      <c r="I58">
        <f>Sheet1!AE58</f>
        <v>54.481081</v>
      </c>
      <c r="J58">
        <f>Sheet1!AF58</f>
        <v>-3.055807</v>
      </c>
      <c r="K58" t="s">
        <v>1908</v>
      </c>
    </row>
    <row r="59" spans="1:11" ht="15">
      <c r="A59" t="str">
        <f>Sheet1!A59</f>
        <v>WW0058</v>
      </c>
      <c r="B59" t="str">
        <f>Sheet1!D59</f>
        <v>Glaramara</v>
      </c>
      <c r="C59">
        <f>Sheet1!K59</f>
        <v>2569</v>
      </c>
      <c r="D59">
        <f>Sheet1!J59</f>
        <v>783</v>
      </c>
      <c r="E59">
        <v>200</v>
      </c>
      <c r="F59">
        <f t="shared" si="0"/>
        <v>2469</v>
      </c>
      <c r="G59">
        <f t="shared" si="1"/>
        <v>753</v>
      </c>
      <c r="H59" t="str">
        <f>Sheet1!M59</f>
        <v>NY 24607 10467</v>
      </c>
      <c r="I59">
        <f>Sheet1!AE59</f>
        <v>54.483941</v>
      </c>
      <c r="J59">
        <f>Sheet1!AF59</f>
        <v>-3.165227</v>
      </c>
      <c r="K59" t="s">
        <v>1852</v>
      </c>
    </row>
    <row r="60" spans="1:11" ht="15">
      <c r="A60" t="str">
        <f>Sheet1!A60</f>
        <v>WW0059</v>
      </c>
      <c r="B60" t="str">
        <f>Sheet1!D60</f>
        <v>Glenridding Dodd</v>
      </c>
      <c r="C60">
        <f>Sheet1!K60</f>
        <v>1450</v>
      </c>
      <c r="D60">
        <f>Sheet1!J60</f>
        <v>442</v>
      </c>
      <c r="E60">
        <v>200</v>
      </c>
      <c r="F60">
        <f t="shared" si="0"/>
        <v>1350</v>
      </c>
      <c r="G60">
        <f t="shared" si="1"/>
        <v>412</v>
      </c>
      <c r="H60" t="str">
        <f>Sheet1!M60</f>
        <v>NY 38051 17556</v>
      </c>
      <c r="I60">
        <f>Sheet1!AE60</f>
        <v>54.549461</v>
      </c>
      <c r="J60">
        <f>Sheet1!AF60</f>
        <v>-2.959245</v>
      </c>
      <c r="K60" t="s">
        <v>1909</v>
      </c>
    </row>
    <row r="61" spans="1:11" ht="15">
      <c r="A61" t="str">
        <f>Sheet1!A61</f>
        <v>WW0060</v>
      </c>
      <c r="B61" t="str">
        <f>Sheet1!D61</f>
        <v>Gowbarrow Fell</v>
      </c>
      <c r="C61">
        <f>Sheet1!K61</f>
        <v>1578</v>
      </c>
      <c r="D61">
        <f>Sheet1!J61</f>
        <v>481</v>
      </c>
      <c r="E61">
        <v>200</v>
      </c>
      <c r="F61">
        <f t="shared" si="0"/>
        <v>1478</v>
      </c>
      <c r="G61">
        <f t="shared" si="1"/>
        <v>451</v>
      </c>
      <c r="H61" t="str">
        <f>Sheet1!M61</f>
        <v>NY 40762 21822</v>
      </c>
      <c r="I61">
        <f>Sheet1!AE61</f>
        <v>54.588119</v>
      </c>
      <c r="J61">
        <f>Sheet1!AF61</f>
        <v>-2.918202</v>
      </c>
      <c r="K61" t="s">
        <v>1910</v>
      </c>
    </row>
    <row r="62" spans="1:11" ht="15">
      <c r="A62" t="str">
        <f>Sheet1!A62</f>
        <v>WW0061</v>
      </c>
      <c r="B62" t="str">
        <f>Sheet1!D62</f>
        <v>Grange Fell [Brund Fell]</v>
      </c>
      <c r="C62">
        <f>Sheet1!K62</f>
        <v>1362</v>
      </c>
      <c r="D62">
        <f>Sheet1!J62</f>
        <v>415</v>
      </c>
      <c r="E62">
        <v>200</v>
      </c>
      <c r="F62">
        <f t="shared" si="0"/>
        <v>1262</v>
      </c>
      <c r="G62">
        <f t="shared" si="1"/>
        <v>385</v>
      </c>
      <c r="H62" t="str">
        <f>Sheet1!M62</f>
        <v>NY 26467 16271</v>
      </c>
      <c r="I62">
        <f>Sheet1!AE62</f>
        <v>54.536363</v>
      </c>
      <c r="J62">
        <f>Sheet1!AF62</f>
        <v>-3.137973</v>
      </c>
      <c r="K62" t="s">
        <v>2022</v>
      </c>
    </row>
    <row r="63" spans="1:11" ht="15">
      <c r="A63" t="str">
        <f>Sheet1!A63</f>
        <v>WW0062</v>
      </c>
      <c r="B63" t="str">
        <f>Sheet1!D63</f>
        <v>Grasmoor</v>
      </c>
      <c r="C63">
        <f>Sheet1!K63</f>
        <v>2795</v>
      </c>
      <c r="D63">
        <f>Sheet1!J63</f>
        <v>852</v>
      </c>
      <c r="E63">
        <v>200</v>
      </c>
      <c r="F63">
        <f t="shared" si="0"/>
        <v>2695</v>
      </c>
      <c r="G63">
        <f t="shared" si="1"/>
        <v>822</v>
      </c>
      <c r="H63" t="str">
        <f>Sheet1!M63</f>
        <v>NY 17485 20352</v>
      </c>
      <c r="I63">
        <f>Sheet1!AE63</f>
        <v>54.571644</v>
      </c>
      <c r="J63">
        <f>Sheet1!AF63</f>
        <v>-3.277899</v>
      </c>
      <c r="K63" t="s">
        <v>1853</v>
      </c>
    </row>
    <row r="64" spans="1:11" ht="15">
      <c r="A64" t="str">
        <f>Sheet1!A64</f>
        <v>WW0063</v>
      </c>
      <c r="B64" t="str">
        <f>Sheet1!D64</f>
        <v>Gray Crag</v>
      </c>
      <c r="C64">
        <f>Sheet1!K64</f>
        <v>2293</v>
      </c>
      <c r="D64">
        <f>Sheet1!J64</f>
        <v>699</v>
      </c>
      <c r="E64">
        <v>200</v>
      </c>
      <c r="F64">
        <f t="shared" si="0"/>
        <v>2193</v>
      </c>
      <c r="G64">
        <f t="shared" si="1"/>
        <v>669</v>
      </c>
      <c r="H64" t="str">
        <f>Sheet1!M64</f>
        <v>NY 42755 11709</v>
      </c>
      <c r="I64">
        <f>Sheet1!AE64</f>
        <v>54.497477</v>
      </c>
      <c r="J64">
        <f>Sheet1!AF64</f>
        <v>-2.885396</v>
      </c>
      <c r="K64" t="s">
        <v>1911</v>
      </c>
    </row>
    <row r="65" spans="1:11" ht="15">
      <c r="A65" t="str">
        <f>Sheet1!A65</f>
        <v>WW0064</v>
      </c>
      <c r="B65" t="str">
        <f>Sheet1!D65</f>
        <v>Graystones</v>
      </c>
      <c r="C65">
        <f>Sheet1!K65</f>
        <v>1483</v>
      </c>
      <c r="D65">
        <f>Sheet1!J65</f>
        <v>452</v>
      </c>
      <c r="E65">
        <v>200</v>
      </c>
      <c r="F65">
        <f t="shared" si="0"/>
        <v>1383</v>
      </c>
      <c r="G65">
        <f t="shared" si="1"/>
        <v>422</v>
      </c>
      <c r="H65" t="str">
        <f>Sheet1!M65</f>
        <v>NY 17616 26622</v>
      </c>
      <c r="I65">
        <f>Sheet1!AE65</f>
        <v>54.627998</v>
      </c>
      <c r="J65">
        <f>Sheet1!AF65</f>
        <v>-3.277637</v>
      </c>
      <c r="K65" t="s">
        <v>1854</v>
      </c>
    </row>
    <row r="66" spans="1:11" ht="15">
      <c r="A66" t="str">
        <f>Sheet1!A66</f>
        <v>WW0065</v>
      </c>
      <c r="B66" t="str">
        <f>Sheet1!D66</f>
        <v>Great Borne</v>
      </c>
      <c r="C66">
        <f>Sheet1!K66</f>
        <v>2021</v>
      </c>
      <c r="D66">
        <f>Sheet1!J66</f>
        <v>616</v>
      </c>
      <c r="E66">
        <v>200</v>
      </c>
      <c r="F66">
        <f t="shared" si="0"/>
        <v>1921</v>
      </c>
      <c r="G66">
        <f t="shared" si="1"/>
        <v>586</v>
      </c>
      <c r="H66" t="str">
        <f>Sheet1!M66</f>
        <v>NY 12395 16361</v>
      </c>
      <c r="I66">
        <f>Sheet1!AE66</f>
        <v>54.53493</v>
      </c>
      <c r="J66">
        <f>Sheet1!AF66</f>
        <v>-3.355435</v>
      </c>
      <c r="K66" t="s">
        <v>1912</v>
      </c>
    </row>
    <row r="67" spans="1:11" ht="15">
      <c r="A67" t="str">
        <f>Sheet1!A67</f>
        <v>WW0066</v>
      </c>
      <c r="B67" t="str">
        <f>Sheet1!D67</f>
        <v>Great Calva</v>
      </c>
      <c r="C67">
        <f>Sheet1!K67</f>
        <v>2264</v>
      </c>
      <c r="D67">
        <f>Sheet1!J67</f>
        <v>690</v>
      </c>
      <c r="E67">
        <v>200</v>
      </c>
      <c r="F67">
        <f aca="true" t="shared" si="2" ref="F67:F130">C67-100</f>
        <v>2164</v>
      </c>
      <c r="G67">
        <f aca="true" t="shared" si="3" ref="G67:G130">ROUND(D67-(100*0.3048),0)</f>
        <v>660</v>
      </c>
      <c r="H67" t="str">
        <f>Sheet1!M67</f>
        <v>NY 29089 31188</v>
      </c>
      <c r="I67">
        <f>Sheet1!AE67</f>
        <v>54.670768</v>
      </c>
      <c r="J67">
        <f>Sheet1!AF67</f>
        <v>-3.101072</v>
      </c>
      <c r="K67" t="s">
        <v>1913</v>
      </c>
    </row>
    <row r="68" spans="1:11" ht="15">
      <c r="A68" t="str">
        <f>Sheet1!A68</f>
        <v>WW0067</v>
      </c>
      <c r="B68" t="str">
        <f>Sheet1!D68</f>
        <v>Great Carrs</v>
      </c>
      <c r="C68">
        <f>Sheet1!K68</f>
        <v>2575</v>
      </c>
      <c r="D68">
        <f>Sheet1!J68</f>
        <v>785</v>
      </c>
      <c r="E68">
        <v>200</v>
      </c>
      <c r="F68">
        <f t="shared" si="2"/>
        <v>2475</v>
      </c>
      <c r="G68">
        <f t="shared" si="3"/>
        <v>755</v>
      </c>
      <c r="H68" t="str">
        <f>Sheet1!M68</f>
        <v>NY 27078 00950</v>
      </c>
      <c r="I68">
        <f>Sheet1!AE68</f>
        <v>54.39879</v>
      </c>
      <c r="J68">
        <f>Sheet1!AF68</f>
        <v>-3.124749</v>
      </c>
      <c r="K68" t="s">
        <v>1914</v>
      </c>
    </row>
    <row r="69" spans="1:11" ht="15">
      <c r="A69" t="str">
        <f>Sheet1!A69</f>
        <v>WW0068</v>
      </c>
      <c r="B69" t="str">
        <f>Sheet1!D69</f>
        <v>Great Cockup</v>
      </c>
      <c r="C69">
        <f>Sheet1!K69</f>
        <v>1726</v>
      </c>
      <c r="D69">
        <f>Sheet1!J69</f>
        <v>526</v>
      </c>
      <c r="E69">
        <v>200</v>
      </c>
      <c r="F69">
        <f t="shared" si="2"/>
        <v>1626</v>
      </c>
      <c r="G69">
        <f t="shared" si="3"/>
        <v>496</v>
      </c>
      <c r="H69" t="str">
        <f>Sheet1!M69</f>
        <v>NY 27337 33320</v>
      </c>
      <c r="I69">
        <f>Sheet1!AE69</f>
        <v>54.689674</v>
      </c>
      <c r="J69">
        <f>Sheet1!AF69</f>
        <v>-3.128764</v>
      </c>
      <c r="K69" t="s">
        <v>1915</v>
      </c>
    </row>
    <row r="70" spans="1:11" ht="15">
      <c r="A70" t="str">
        <f>Sheet1!A70</f>
        <v>WW0069</v>
      </c>
      <c r="B70" t="str">
        <f>Sheet1!D70</f>
        <v>Great Crag (Stonethwaite)</v>
      </c>
      <c r="C70">
        <f>Sheet1!K70</f>
        <v>1476</v>
      </c>
      <c r="D70">
        <f>Sheet1!J70</f>
        <v>450</v>
      </c>
      <c r="E70">
        <v>200</v>
      </c>
      <c r="F70">
        <f t="shared" si="2"/>
        <v>1376</v>
      </c>
      <c r="G70">
        <f t="shared" si="3"/>
        <v>420</v>
      </c>
      <c r="H70" t="str">
        <f>Sheet1!M70</f>
        <v>NY 27002 14683</v>
      </c>
      <c r="I70">
        <f>Sheet1!AE70</f>
        <v>54.522172</v>
      </c>
      <c r="J70">
        <f>Sheet1!AF70</f>
        <v>-3.129312</v>
      </c>
      <c r="K70" t="s">
        <v>2023</v>
      </c>
    </row>
    <row r="71" spans="1:11" ht="15">
      <c r="A71" t="str">
        <f>Sheet1!A71</f>
        <v>WW0070</v>
      </c>
      <c r="B71" t="str">
        <f>Sheet1!D71</f>
        <v>Great Dodd</v>
      </c>
      <c r="C71">
        <f>Sheet1!K71</f>
        <v>2812</v>
      </c>
      <c r="D71">
        <f>Sheet1!J71</f>
        <v>857</v>
      </c>
      <c r="E71">
        <v>200</v>
      </c>
      <c r="F71">
        <f t="shared" si="2"/>
        <v>2712</v>
      </c>
      <c r="G71">
        <f t="shared" si="3"/>
        <v>827</v>
      </c>
      <c r="H71" t="str">
        <f>Sheet1!M71</f>
        <v>NY 34195 20558</v>
      </c>
      <c r="I71">
        <f>Sheet1!AE71</f>
        <v>54.575948</v>
      </c>
      <c r="J71">
        <f>Sheet1!AF71</f>
        <v>-3.01952</v>
      </c>
      <c r="K71" t="s">
        <v>1916</v>
      </c>
    </row>
    <row r="72" spans="1:11" ht="15">
      <c r="A72" t="str">
        <f>Sheet1!A72</f>
        <v>WW0071</v>
      </c>
      <c r="B72" t="str">
        <f>Sheet1!D72</f>
        <v>Great End</v>
      </c>
      <c r="C72">
        <f>Sheet1!K72</f>
        <v>2986</v>
      </c>
      <c r="D72">
        <f>Sheet1!J72</f>
        <v>910</v>
      </c>
      <c r="E72">
        <v>200</v>
      </c>
      <c r="F72">
        <f t="shared" si="2"/>
        <v>2886</v>
      </c>
      <c r="G72">
        <f t="shared" si="3"/>
        <v>880</v>
      </c>
      <c r="H72" t="str">
        <f>Sheet1!M72</f>
        <v>NY 22672 08385</v>
      </c>
      <c r="I72">
        <f>Sheet1!AE72</f>
        <v>54.464943</v>
      </c>
      <c r="J72">
        <f>Sheet1!AF72</f>
        <v>-3.194542</v>
      </c>
      <c r="K72" t="s">
        <v>1917</v>
      </c>
    </row>
    <row r="73" spans="1:11" ht="15">
      <c r="A73" t="str">
        <f>Sheet1!A73</f>
        <v>WW0072</v>
      </c>
      <c r="B73" t="str">
        <f>Sheet1!D73</f>
        <v>Great Gable</v>
      </c>
      <c r="C73">
        <f>Sheet1!K73</f>
        <v>2949</v>
      </c>
      <c r="D73">
        <f>Sheet1!J73</f>
        <v>899</v>
      </c>
      <c r="E73">
        <v>200</v>
      </c>
      <c r="F73">
        <f t="shared" si="2"/>
        <v>2849</v>
      </c>
      <c r="G73">
        <f t="shared" si="3"/>
        <v>869</v>
      </c>
      <c r="H73" t="str">
        <f>Sheet1!M73</f>
        <v>NY 21101 10320</v>
      </c>
      <c r="I73">
        <f>Sheet1!AE73</f>
        <v>54.482086</v>
      </c>
      <c r="J73">
        <f>Sheet1!AF73</f>
        <v>-3.21929</v>
      </c>
      <c r="K73" t="s">
        <v>1918</v>
      </c>
    </row>
    <row r="74" spans="1:11" ht="15">
      <c r="A74" t="str">
        <f>Sheet1!A74</f>
        <v>WW0073</v>
      </c>
      <c r="B74" t="str">
        <f>Sheet1!D74</f>
        <v>Great Mell Fell</v>
      </c>
      <c r="C74">
        <f>Sheet1!K74</f>
        <v>1762</v>
      </c>
      <c r="D74">
        <f>Sheet1!J74</f>
        <v>537</v>
      </c>
      <c r="E74">
        <v>200</v>
      </c>
      <c r="F74">
        <f t="shared" si="2"/>
        <v>1662</v>
      </c>
      <c r="G74">
        <f t="shared" si="3"/>
        <v>507</v>
      </c>
      <c r="H74" t="str">
        <f>Sheet1!M74</f>
        <v>NY 39681 25366</v>
      </c>
      <c r="I74">
        <f>Sheet1!AE74</f>
        <v>54.619836</v>
      </c>
      <c r="J74">
        <f>Sheet1!AF74</f>
        <v>-2.935657</v>
      </c>
      <c r="K74" t="s">
        <v>1919</v>
      </c>
    </row>
    <row r="75" spans="1:11" ht="15">
      <c r="A75" t="str">
        <f>Sheet1!A75</f>
        <v>WW0074</v>
      </c>
      <c r="B75" t="str">
        <f>Sheet1!D75</f>
        <v>Great Rigg</v>
      </c>
      <c r="C75">
        <f>Sheet1!K75</f>
        <v>2513</v>
      </c>
      <c r="D75">
        <f>Sheet1!J75</f>
        <v>766</v>
      </c>
      <c r="E75">
        <v>200</v>
      </c>
      <c r="F75">
        <f t="shared" si="2"/>
        <v>2413</v>
      </c>
      <c r="G75">
        <f t="shared" si="3"/>
        <v>736</v>
      </c>
      <c r="H75" t="str">
        <f>Sheet1!M75</f>
        <v>NY 35583 10395</v>
      </c>
      <c r="I75">
        <f>Sheet1!AE75</f>
        <v>54.484808</v>
      </c>
      <c r="J75">
        <f>Sheet1!AF75</f>
        <v>-2.995826</v>
      </c>
      <c r="K75" t="s">
        <v>1920</v>
      </c>
    </row>
    <row r="76" spans="1:11" ht="15">
      <c r="A76" t="str">
        <f>Sheet1!A76</f>
        <v>WW0075</v>
      </c>
      <c r="B76" t="str">
        <f>Sheet1!D76</f>
        <v>Great Sca Fell</v>
      </c>
      <c r="C76">
        <f>Sheet1!K76</f>
        <v>2136</v>
      </c>
      <c r="D76">
        <f>Sheet1!J76</f>
        <v>651</v>
      </c>
      <c r="E76">
        <v>200</v>
      </c>
      <c r="F76">
        <f t="shared" si="2"/>
        <v>2036</v>
      </c>
      <c r="G76">
        <f t="shared" si="3"/>
        <v>621</v>
      </c>
      <c r="H76" t="str">
        <f>Sheet1!M76</f>
        <v>NY 29136 33900</v>
      </c>
      <c r="I76">
        <f>Sheet1!AE76</f>
        <v>54.695142</v>
      </c>
      <c r="J76">
        <f>Sheet1!AF76</f>
        <v>-3.101003</v>
      </c>
      <c r="K76" t="s">
        <v>1921</v>
      </c>
    </row>
    <row r="77" spans="1:11" ht="15">
      <c r="A77" t="str">
        <f>Sheet1!A77</f>
        <v>WW0076</v>
      </c>
      <c r="B77" t="str">
        <f>Sheet1!D77</f>
        <v>Green Crag</v>
      </c>
      <c r="C77">
        <f>Sheet1!K77</f>
        <v>1604</v>
      </c>
      <c r="D77">
        <f>Sheet1!J77</f>
        <v>489</v>
      </c>
      <c r="E77">
        <v>200</v>
      </c>
      <c r="F77">
        <f t="shared" si="2"/>
        <v>1504</v>
      </c>
      <c r="G77">
        <f t="shared" si="3"/>
        <v>459</v>
      </c>
      <c r="H77" t="str">
        <f>Sheet1!M77</f>
        <v>SD 20014 98276</v>
      </c>
      <c r="I77">
        <f>Sheet1!AE77</f>
        <v>54.373701</v>
      </c>
      <c r="J77">
        <f>Sheet1!AF77</f>
        <v>-3.232824</v>
      </c>
      <c r="K77" t="s">
        <v>1922</v>
      </c>
    </row>
    <row r="78" spans="1:11" ht="15">
      <c r="A78" t="str">
        <f>Sheet1!A78</f>
        <v>WW0077</v>
      </c>
      <c r="B78" t="str">
        <f>Sheet1!D78</f>
        <v>Green Gable</v>
      </c>
      <c r="C78">
        <f>Sheet1!K78</f>
        <v>2628</v>
      </c>
      <c r="D78">
        <f>Sheet1!J78</f>
        <v>801</v>
      </c>
      <c r="E78">
        <v>200</v>
      </c>
      <c r="F78">
        <f t="shared" si="2"/>
        <v>2528</v>
      </c>
      <c r="G78">
        <f t="shared" si="3"/>
        <v>771</v>
      </c>
      <c r="H78" t="str">
        <f>Sheet1!M78</f>
        <v>NY 21466 10716</v>
      </c>
      <c r="I78">
        <f>Sheet1!AE78</f>
        <v>54.485701</v>
      </c>
      <c r="J78">
        <f>Sheet1!AF78</f>
        <v>-3.213763</v>
      </c>
      <c r="K78" t="s">
        <v>1923</v>
      </c>
    </row>
    <row r="79" spans="1:11" ht="15">
      <c r="A79" t="str">
        <f>Sheet1!A79</f>
        <v>WW0078</v>
      </c>
      <c r="B79" t="str">
        <f>Sheet1!D79</f>
        <v>Grey Crag [Sleddale Fell]</v>
      </c>
      <c r="C79">
        <f>Sheet1!K79</f>
        <v>2093</v>
      </c>
      <c r="D79">
        <f>Sheet1!J79</f>
        <v>638</v>
      </c>
      <c r="E79">
        <v>200</v>
      </c>
      <c r="F79">
        <f t="shared" si="2"/>
        <v>1993</v>
      </c>
      <c r="G79">
        <f t="shared" si="3"/>
        <v>608</v>
      </c>
      <c r="H79" t="str">
        <f>Sheet1!M79</f>
        <v>NY 49718 07218</v>
      </c>
      <c r="I79">
        <f>Sheet1!AE79</f>
        <v>54.45786</v>
      </c>
      <c r="J79">
        <f>Sheet1!AF79</f>
        <v>-2.777132</v>
      </c>
      <c r="K79" t="s">
        <v>2024</v>
      </c>
    </row>
    <row r="80" spans="1:11" ht="15">
      <c r="A80" t="str">
        <f>Sheet1!A80</f>
        <v>WW0079</v>
      </c>
      <c r="B80" t="str">
        <f>Sheet1!D80</f>
        <v>Grey Friar</v>
      </c>
      <c r="C80">
        <f>Sheet1!K80</f>
        <v>2536</v>
      </c>
      <c r="D80">
        <f>Sheet1!J80</f>
        <v>773</v>
      </c>
      <c r="E80">
        <v>200</v>
      </c>
      <c r="F80">
        <f t="shared" si="2"/>
        <v>2436</v>
      </c>
      <c r="G80">
        <f t="shared" si="3"/>
        <v>743</v>
      </c>
      <c r="H80" t="str">
        <f>Sheet1!M80</f>
        <v>NY 26010 00361</v>
      </c>
      <c r="I80">
        <f>Sheet1!AE80</f>
        <v>54.393343</v>
      </c>
      <c r="J80">
        <f>Sheet1!AF80</f>
        <v>-3.141049</v>
      </c>
      <c r="K80" t="s">
        <v>1924</v>
      </c>
    </row>
    <row r="81" spans="1:11" ht="15">
      <c r="A81" t="str">
        <f>Sheet1!A81</f>
        <v>WW0080</v>
      </c>
      <c r="B81" t="str">
        <f>Sheet1!D81</f>
        <v>Grey Knotts</v>
      </c>
      <c r="C81">
        <f>Sheet1!K81</f>
        <v>2287</v>
      </c>
      <c r="D81">
        <f>Sheet1!J81</f>
        <v>697</v>
      </c>
      <c r="E81">
        <v>200</v>
      </c>
      <c r="F81">
        <f t="shared" si="2"/>
        <v>2187</v>
      </c>
      <c r="G81">
        <f t="shared" si="3"/>
        <v>667</v>
      </c>
      <c r="H81" t="str">
        <f>Sheet1!M81</f>
        <v>NY 21729 12565</v>
      </c>
      <c r="I81">
        <f>Sheet1!AE81</f>
        <v>54.502355</v>
      </c>
      <c r="J81">
        <f>Sheet1!AF81</f>
        <v>-3.210196</v>
      </c>
      <c r="K81" t="s">
        <v>1925</v>
      </c>
    </row>
    <row r="82" spans="1:11" ht="15">
      <c r="A82" t="str">
        <f>Sheet1!A82</f>
        <v>WW0081</v>
      </c>
      <c r="B82" t="str">
        <f>Sheet1!D82</f>
        <v>Grike</v>
      </c>
      <c r="C82">
        <f>Sheet1!K82</f>
        <v>1594</v>
      </c>
      <c r="D82">
        <f>Sheet1!J82</f>
        <v>486</v>
      </c>
      <c r="E82">
        <v>200</v>
      </c>
      <c r="F82">
        <f t="shared" si="2"/>
        <v>1494</v>
      </c>
      <c r="G82">
        <f t="shared" si="3"/>
        <v>456</v>
      </c>
      <c r="H82" t="str">
        <f>Sheet1!M82</f>
        <v>NY 08502 14081</v>
      </c>
      <c r="I82">
        <f>Sheet1!AE82</f>
        <v>54.513758</v>
      </c>
      <c r="J82">
        <f>Sheet1!AF82</f>
        <v>-3.41487</v>
      </c>
      <c r="K82" t="s">
        <v>1855</v>
      </c>
    </row>
    <row r="83" spans="1:11" ht="15">
      <c r="A83" t="str">
        <f>Sheet1!A83</f>
        <v>WW0082</v>
      </c>
      <c r="B83" t="str">
        <f>Sheet1!D83</f>
        <v>Grisedale Pike</v>
      </c>
      <c r="C83">
        <f>Sheet1!K83</f>
        <v>2595</v>
      </c>
      <c r="D83">
        <f>Sheet1!J83</f>
        <v>791</v>
      </c>
      <c r="E83">
        <v>200</v>
      </c>
      <c r="F83">
        <f t="shared" si="2"/>
        <v>2495</v>
      </c>
      <c r="G83">
        <f t="shared" si="3"/>
        <v>761</v>
      </c>
      <c r="H83" t="str">
        <f>Sheet1!M83</f>
        <v>NY 19840 22546</v>
      </c>
      <c r="I83">
        <f>Sheet1!AE83</f>
        <v>54.591735</v>
      </c>
      <c r="J83">
        <f>Sheet1!AF83</f>
        <v>-3.242081</v>
      </c>
      <c r="K83" t="s">
        <v>1926</v>
      </c>
    </row>
    <row r="84" spans="1:11" ht="15">
      <c r="A84" t="str">
        <f>Sheet1!A84</f>
        <v>WW0083</v>
      </c>
      <c r="B84" t="str">
        <f>Sheet1!D84</f>
        <v>Hallin Fell</v>
      </c>
      <c r="C84">
        <f>Sheet1!K84</f>
        <v>1273</v>
      </c>
      <c r="D84">
        <f>Sheet1!J84</f>
        <v>388</v>
      </c>
      <c r="E84">
        <v>200</v>
      </c>
      <c r="F84">
        <f t="shared" si="2"/>
        <v>1173</v>
      </c>
      <c r="G84">
        <f t="shared" si="3"/>
        <v>358</v>
      </c>
      <c r="H84" t="str">
        <f>Sheet1!M84</f>
        <v>NY 43303 19820</v>
      </c>
      <c r="I84">
        <f>Sheet1!AE84</f>
        <v>54.570422</v>
      </c>
      <c r="J84">
        <f>Sheet1!AF84</f>
        <v>-2.8785</v>
      </c>
      <c r="K84" t="s">
        <v>1927</v>
      </c>
    </row>
    <row r="85" spans="1:11" ht="15">
      <c r="A85" t="str">
        <f>Sheet1!A85</f>
        <v>WW0084</v>
      </c>
      <c r="B85" t="str">
        <f>Sheet1!D85</f>
        <v>Hard Knott</v>
      </c>
      <c r="C85">
        <f>Sheet1!K85</f>
        <v>1801</v>
      </c>
      <c r="D85">
        <f>Sheet1!J85</f>
        <v>549</v>
      </c>
      <c r="E85">
        <v>200</v>
      </c>
      <c r="F85">
        <f t="shared" si="2"/>
        <v>1701</v>
      </c>
      <c r="G85">
        <f t="shared" si="3"/>
        <v>519</v>
      </c>
      <c r="H85" t="str">
        <f>Sheet1!M85</f>
        <v>NY 23188 02377</v>
      </c>
      <c r="I85">
        <f>Sheet1!AE85</f>
        <v>54.411039</v>
      </c>
      <c r="J85">
        <f>Sheet1!AF85</f>
        <v>-3.185024</v>
      </c>
      <c r="K85" t="s">
        <v>1928</v>
      </c>
    </row>
    <row r="86" spans="1:11" ht="15">
      <c r="A86" t="str">
        <f>Sheet1!A86</f>
        <v>WW0085</v>
      </c>
      <c r="B86" t="str">
        <f>Sheet1!D86</f>
        <v>Harrison Stickle</v>
      </c>
      <c r="C86">
        <f>Sheet1!K86</f>
        <v>2415</v>
      </c>
      <c r="D86">
        <f>Sheet1!J86</f>
        <v>736</v>
      </c>
      <c r="E86">
        <v>200</v>
      </c>
      <c r="F86">
        <f t="shared" si="2"/>
        <v>2315</v>
      </c>
      <c r="G86">
        <f t="shared" si="3"/>
        <v>706</v>
      </c>
      <c r="H86" t="str">
        <f>Sheet1!M86</f>
        <v>NY 28173 07399</v>
      </c>
      <c r="I86">
        <f>Sheet1!AE86</f>
        <v>54.456892</v>
      </c>
      <c r="J86">
        <f>Sheet1!AF86</f>
        <v>-3.109451</v>
      </c>
      <c r="K86" t="s">
        <v>1929</v>
      </c>
    </row>
    <row r="87" spans="1:11" ht="15">
      <c r="A87" t="str">
        <f>Sheet1!A87</f>
        <v>WW0086</v>
      </c>
      <c r="B87" t="str">
        <f>Sheet1!D87</f>
        <v>Hart Crag</v>
      </c>
      <c r="C87">
        <f>Sheet1!K87</f>
        <v>2697</v>
      </c>
      <c r="D87">
        <f>Sheet1!J87</f>
        <v>822</v>
      </c>
      <c r="E87">
        <v>200</v>
      </c>
      <c r="F87">
        <f t="shared" si="2"/>
        <v>2597</v>
      </c>
      <c r="G87">
        <f t="shared" si="3"/>
        <v>792</v>
      </c>
      <c r="H87" t="str">
        <f>Sheet1!M87</f>
        <v>NY 36900 11208</v>
      </c>
      <c r="I87">
        <f>Sheet1!AE87</f>
        <v>54.492279</v>
      </c>
      <c r="J87">
        <f>Sheet1!AF87</f>
        <v>-2.975675</v>
      </c>
      <c r="K87" t="s">
        <v>1930</v>
      </c>
    </row>
    <row r="88" spans="1:11" ht="15">
      <c r="A88" t="str">
        <f>Sheet1!A88</f>
        <v>WW0087</v>
      </c>
      <c r="B88" t="str">
        <f>Sheet1!D88</f>
        <v>Hart Side</v>
      </c>
      <c r="C88">
        <f>Sheet1!K88</f>
        <v>2480</v>
      </c>
      <c r="D88">
        <f>Sheet1!J88</f>
        <v>756</v>
      </c>
      <c r="E88">
        <v>200</v>
      </c>
      <c r="F88">
        <f t="shared" si="2"/>
        <v>2380</v>
      </c>
      <c r="G88">
        <f t="shared" si="3"/>
        <v>726</v>
      </c>
      <c r="H88" t="str">
        <f>Sheet1!M88</f>
        <v>NY 35902 19729</v>
      </c>
      <c r="I88">
        <f>Sheet1!AE88</f>
        <v>54.568719</v>
      </c>
      <c r="J88">
        <f>Sheet1!AF88</f>
        <v>-2.992937</v>
      </c>
      <c r="K88" t="s">
        <v>1931</v>
      </c>
    </row>
    <row r="89" spans="1:11" ht="15">
      <c r="A89" t="str">
        <f>Sheet1!A89</f>
        <v>WW0088</v>
      </c>
      <c r="B89" t="str">
        <f>Sheet1!D89</f>
        <v>Harter Fell (Eskdale)</v>
      </c>
      <c r="C89">
        <f>Sheet1!K89</f>
        <v>2146</v>
      </c>
      <c r="D89">
        <f>Sheet1!J89</f>
        <v>654</v>
      </c>
      <c r="E89">
        <v>200</v>
      </c>
      <c r="F89">
        <f t="shared" si="2"/>
        <v>2046</v>
      </c>
      <c r="G89">
        <f t="shared" si="3"/>
        <v>624</v>
      </c>
      <c r="H89" t="str">
        <f>Sheet1!M89</f>
        <v>SD 21876 99714</v>
      </c>
      <c r="I89">
        <f>Sheet1!AE89</f>
        <v>54.386911</v>
      </c>
      <c r="J89">
        <f>Sheet1!AF89</f>
        <v>-3.204531</v>
      </c>
      <c r="K89" t="s">
        <v>2025</v>
      </c>
    </row>
    <row r="90" spans="1:11" ht="15">
      <c r="A90" t="str">
        <f>Sheet1!A90</f>
        <v>WW0089</v>
      </c>
      <c r="B90" t="str">
        <f>Sheet1!D90</f>
        <v>Harter Fell (Mardale)</v>
      </c>
      <c r="C90">
        <f>Sheet1!K90</f>
        <v>2552</v>
      </c>
      <c r="D90">
        <f>Sheet1!J90</f>
        <v>778</v>
      </c>
      <c r="E90">
        <v>200</v>
      </c>
      <c r="F90">
        <f t="shared" si="2"/>
        <v>2452</v>
      </c>
      <c r="G90">
        <f t="shared" si="3"/>
        <v>748</v>
      </c>
      <c r="H90" t="str">
        <f>Sheet1!M90</f>
        <v>NY 45970 09326</v>
      </c>
      <c r="I90">
        <f>Sheet1!AE90</f>
        <v>54.476417</v>
      </c>
      <c r="J90">
        <f>Sheet1!AF90</f>
        <v>-2.835325</v>
      </c>
      <c r="K90" t="s">
        <v>2026</v>
      </c>
    </row>
    <row r="91" spans="1:11" ht="15">
      <c r="A91" t="str">
        <f>Sheet1!A91</f>
        <v>WW0090</v>
      </c>
      <c r="B91" t="str">
        <f>Sheet1!D91</f>
        <v>Hartsop Above How [Gill Crag - Hartsop Above How]</v>
      </c>
      <c r="C91">
        <f>Sheet1!K91</f>
        <v>1906</v>
      </c>
      <c r="D91">
        <f>Sheet1!J91</f>
        <v>581</v>
      </c>
      <c r="E91">
        <v>200</v>
      </c>
      <c r="F91">
        <f t="shared" si="2"/>
        <v>1806</v>
      </c>
      <c r="G91">
        <f t="shared" si="3"/>
        <v>551</v>
      </c>
      <c r="H91" t="str">
        <f>Sheet1!M91</f>
        <v>NY 38319 12003</v>
      </c>
      <c r="I91">
        <f>Sheet1!AE91</f>
        <v>54.499559</v>
      </c>
      <c r="J91">
        <f>Sheet1!AF91</f>
        <v>-2.954216</v>
      </c>
      <c r="K91" t="s">
        <v>2027</v>
      </c>
    </row>
    <row r="92" spans="1:11" ht="15">
      <c r="A92" t="str">
        <f>Sheet1!A92</f>
        <v>WW0091</v>
      </c>
      <c r="B92" t="str">
        <f>Sheet1!D92</f>
        <v>Hartsop Dodd</v>
      </c>
      <c r="C92">
        <f>Sheet1!K92</f>
        <v>2028</v>
      </c>
      <c r="D92">
        <f>Sheet1!J92</f>
        <v>618</v>
      </c>
      <c r="E92">
        <v>200</v>
      </c>
      <c r="F92">
        <f t="shared" si="2"/>
        <v>1928</v>
      </c>
      <c r="G92">
        <f t="shared" si="3"/>
        <v>588</v>
      </c>
      <c r="H92" t="str">
        <f>Sheet1!M92</f>
        <v>NY41100 11800</v>
      </c>
      <c r="I92">
        <f>Sheet1!AE92</f>
        <v>54.498096</v>
      </c>
      <c r="J92">
        <f>Sheet1!AF92</f>
        <v>-2.910948</v>
      </c>
      <c r="K92" t="s">
        <v>1932</v>
      </c>
    </row>
    <row r="93" spans="1:11" ht="15">
      <c r="A93" t="str">
        <f>Sheet1!A93</f>
        <v>WW0092</v>
      </c>
      <c r="B93" t="str">
        <f>Sheet1!D93</f>
        <v>Haycock</v>
      </c>
      <c r="C93">
        <f>Sheet1!K93</f>
        <v>2615</v>
      </c>
      <c r="D93">
        <f>Sheet1!J93</f>
        <v>797</v>
      </c>
      <c r="E93">
        <v>200</v>
      </c>
      <c r="F93">
        <f t="shared" si="2"/>
        <v>2515</v>
      </c>
      <c r="G93">
        <f t="shared" si="3"/>
        <v>767</v>
      </c>
      <c r="H93" t="str">
        <f>Sheet1!M93</f>
        <v>NY 14479 10715</v>
      </c>
      <c r="I93">
        <f>Sheet1!AE93</f>
        <v>54.484561</v>
      </c>
      <c r="J93">
        <f>Sheet1!AF93</f>
        <v>-3.321598</v>
      </c>
      <c r="K93" t="s">
        <v>1856</v>
      </c>
    </row>
    <row r="94" spans="1:11" ht="15">
      <c r="A94" t="str">
        <f>Sheet1!A94</f>
        <v>WW0093</v>
      </c>
      <c r="B94" t="str">
        <f>Sheet1!D94</f>
        <v>Haystacks (Buttermere)</v>
      </c>
      <c r="C94">
        <f>Sheet1!K94</f>
        <v>1959</v>
      </c>
      <c r="D94">
        <f>Sheet1!J94</f>
        <v>597</v>
      </c>
      <c r="E94">
        <v>200</v>
      </c>
      <c r="F94">
        <f t="shared" si="2"/>
        <v>1859</v>
      </c>
      <c r="G94">
        <f t="shared" si="3"/>
        <v>567</v>
      </c>
      <c r="H94" t="str">
        <f>Sheet1!M94</f>
        <v>NY 19335 13204</v>
      </c>
      <c r="I94">
        <f>Sheet1!AE94</f>
        <v>54.50772</v>
      </c>
      <c r="J94">
        <f>Sheet1!AF94</f>
        <v>-3.247329</v>
      </c>
      <c r="K94" t="s">
        <v>2028</v>
      </c>
    </row>
    <row r="95" spans="1:11" ht="15">
      <c r="A95" t="str">
        <f>Sheet1!A95</f>
        <v>WW0094</v>
      </c>
      <c r="B95" t="str">
        <f>Sheet1!D95</f>
        <v>Helm Crag</v>
      </c>
      <c r="C95">
        <f>Sheet1!K95</f>
        <v>1329</v>
      </c>
      <c r="D95">
        <f>Sheet1!J95</f>
        <v>405</v>
      </c>
      <c r="E95">
        <v>200</v>
      </c>
      <c r="F95">
        <f t="shared" si="2"/>
        <v>1229</v>
      </c>
      <c r="G95">
        <f t="shared" si="3"/>
        <v>375</v>
      </c>
      <c r="H95" t="str">
        <f>Sheet1!M95</f>
        <v>NY 32652 09349</v>
      </c>
      <c r="I95">
        <f>Sheet1!AE95</f>
        <v>54.475028</v>
      </c>
      <c r="J95">
        <f>Sheet1!AF95</f>
        <v>-3.040821</v>
      </c>
      <c r="K95" t="s">
        <v>1933</v>
      </c>
    </row>
    <row r="96" spans="1:11" ht="15">
      <c r="A96" t="str">
        <f>Sheet1!A96</f>
        <v>WW0095</v>
      </c>
      <c r="B96" t="str">
        <f>Sheet1!D96</f>
        <v>Helvellyn</v>
      </c>
      <c r="C96">
        <f>Sheet1!K96</f>
        <v>3117</v>
      </c>
      <c r="D96">
        <f>Sheet1!J96</f>
        <v>950</v>
      </c>
      <c r="E96">
        <v>200</v>
      </c>
      <c r="F96">
        <f t="shared" si="2"/>
        <v>3017</v>
      </c>
      <c r="G96">
        <f t="shared" si="3"/>
        <v>920</v>
      </c>
      <c r="H96" t="str">
        <f>Sheet1!M96</f>
        <v>NY 34246 15110</v>
      </c>
      <c r="I96">
        <f>Sheet1!AE96</f>
        <v>54.527002</v>
      </c>
      <c r="J96">
        <f>Sheet1!AF96</f>
        <v>-3.017512</v>
      </c>
      <c r="K96" t="s">
        <v>1857</v>
      </c>
    </row>
    <row r="97" spans="1:11" ht="15">
      <c r="A97" t="str">
        <f>Sheet1!A97</f>
        <v>WW0096</v>
      </c>
      <c r="B97" t="str">
        <f>Sheet1!D97</f>
        <v>Hen Comb</v>
      </c>
      <c r="C97">
        <f>Sheet1!K97</f>
        <v>1670</v>
      </c>
      <c r="D97">
        <f>Sheet1!J97</f>
        <v>509</v>
      </c>
      <c r="E97">
        <v>200</v>
      </c>
      <c r="F97">
        <f t="shared" si="2"/>
        <v>1570</v>
      </c>
      <c r="G97">
        <f t="shared" si="3"/>
        <v>479</v>
      </c>
      <c r="H97" t="str">
        <f>Sheet1!M97</f>
        <v>NY 13214 18118</v>
      </c>
      <c r="I97">
        <f>Sheet1!AE97</f>
        <v>54.550857</v>
      </c>
      <c r="J97">
        <f>Sheet1!AF97</f>
        <v>-3.343284</v>
      </c>
      <c r="K97" t="s">
        <v>1934</v>
      </c>
    </row>
    <row r="98" spans="1:11" ht="15">
      <c r="A98" t="str">
        <f>Sheet1!A98</f>
        <v>WW0097</v>
      </c>
      <c r="B98" t="str">
        <f>Sheet1!D98</f>
        <v>Heron Pike (Rydal)</v>
      </c>
      <c r="C98">
        <f>Sheet1!K98</f>
        <v>2008</v>
      </c>
      <c r="D98">
        <f>Sheet1!J98</f>
        <v>612</v>
      </c>
      <c r="E98">
        <v>200</v>
      </c>
      <c r="F98">
        <f t="shared" si="2"/>
        <v>1908</v>
      </c>
      <c r="G98">
        <f t="shared" si="3"/>
        <v>582</v>
      </c>
      <c r="H98" t="str">
        <f>Sheet1!M98</f>
        <v>NY 35598 08310</v>
      </c>
      <c r="I98">
        <f>Sheet1!AE98</f>
        <v>54.466075</v>
      </c>
      <c r="J98">
        <f>Sheet1!AF98</f>
        <v>-2.99514</v>
      </c>
      <c r="K98" t="s">
        <v>2029</v>
      </c>
    </row>
    <row r="99" spans="1:11" ht="15">
      <c r="A99" t="str">
        <f>Sheet1!A99</f>
        <v>WW0098</v>
      </c>
      <c r="B99" t="str">
        <f>Sheet1!D99</f>
        <v>High Crag (Buttermere)</v>
      </c>
      <c r="C99">
        <f>Sheet1!K99</f>
        <v>2441</v>
      </c>
      <c r="D99">
        <f>Sheet1!J99</f>
        <v>744</v>
      </c>
      <c r="E99">
        <v>200</v>
      </c>
      <c r="F99">
        <f t="shared" si="2"/>
        <v>2341</v>
      </c>
      <c r="G99">
        <f t="shared" si="3"/>
        <v>714</v>
      </c>
      <c r="H99" t="str">
        <f>Sheet1!M99</f>
        <v>NY 18048 13997</v>
      </c>
      <c r="I99">
        <f>Sheet1!AE99</f>
        <v>54.514638</v>
      </c>
      <c r="J99">
        <f>Sheet1!AF99</f>
        <v>-3.267421</v>
      </c>
      <c r="K99" t="s">
        <v>2030</v>
      </c>
    </row>
    <row r="100" spans="1:11" ht="15">
      <c r="A100" t="str">
        <f>Sheet1!A100</f>
        <v>WW0099</v>
      </c>
      <c r="B100" t="str">
        <f>Sheet1!D100</f>
        <v>High Hartsop Dodd</v>
      </c>
      <c r="C100">
        <f>Sheet1!K100</f>
        <v>1703</v>
      </c>
      <c r="D100">
        <f>Sheet1!J100</f>
        <v>519</v>
      </c>
      <c r="E100">
        <v>200</v>
      </c>
      <c r="F100">
        <f t="shared" si="2"/>
        <v>1603</v>
      </c>
      <c r="G100">
        <f t="shared" si="3"/>
        <v>489</v>
      </c>
      <c r="H100" t="str">
        <f>Sheet1!M100</f>
        <v>NY 39355 10766</v>
      </c>
      <c r="I100">
        <f>Sheet1!AE100</f>
        <v>54.488607</v>
      </c>
      <c r="J100">
        <f>Sheet1!AF100</f>
        <v>-2.93769</v>
      </c>
      <c r="K100" t="s">
        <v>1935</v>
      </c>
    </row>
    <row r="101" spans="1:11" ht="15">
      <c r="A101" t="str">
        <f>Sheet1!A101</f>
        <v>WW0100</v>
      </c>
      <c r="B101" t="str">
        <f>Sheet1!D101</f>
        <v>High Pike (Caldbeck)</v>
      </c>
      <c r="C101">
        <f>Sheet1!K101</f>
        <v>2159</v>
      </c>
      <c r="D101">
        <f>Sheet1!J101</f>
        <v>658</v>
      </c>
      <c r="E101">
        <v>200</v>
      </c>
      <c r="F101">
        <f t="shared" si="2"/>
        <v>2059</v>
      </c>
      <c r="G101">
        <f t="shared" si="3"/>
        <v>628</v>
      </c>
      <c r="H101" t="str">
        <f>Sheet1!M101</f>
        <v>NY 31876 35008</v>
      </c>
      <c r="I101">
        <f>Sheet1!AE101</f>
        <v>54.705476</v>
      </c>
      <c r="J101">
        <f>Sheet1!AF101</f>
        <v>-3.058759</v>
      </c>
      <c r="K101" t="s">
        <v>1936</v>
      </c>
    </row>
    <row r="102" spans="1:11" ht="15">
      <c r="A102" t="str">
        <f>Sheet1!A102</f>
        <v>WW0101</v>
      </c>
      <c r="B102" t="str">
        <f>Sheet1!D102</f>
        <v>High Pike (Scandale)</v>
      </c>
      <c r="C102">
        <f>Sheet1!K102</f>
        <v>2152</v>
      </c>
      <c r="D102">
        <f>Sheet1!J102</f>
        <v>656</v>
      </c>
      <c r="E102">
        <v>200</v>
      </c>
      <c r="F102">
        <f t="shared" si="2"/>
        <v>2052</v>
      </c>
      <c r="G102">
        <f t="shared" si="3"/>
        <v>626</v>
      </c>
      <c r="H102" t="str">
        <f>Sheet1!M102</f>
        <v>NY 37444 08834</v>
      </c>
      <c r="I102">
        <f>Sheet1!AE102</f>
        <v>54.471014</v>
      </c>
      <c r="J102">
        <f>Sheet1!AF102</f>
        <v>-2.966775</v>
      </c>
      <c r="K102" t="s">
        <v>1937</v>
      </c>
    </row>
    <row r="103" spans="1:11" ht="15">
      <c r="A103" t="str">
        <f>Sheet1!A103</f>
        <v>WW0102</v>
      </c>
      <c r="B103" t="str">
        <f>Sheet1!D103</f>
        <v>High Raise (High Street)</v>
      </c>
      <c r="C103">
        <f>Sheet1!K103</f>
        <v>2631</v>
      </c>
      <c r="D103">
        <f>Sheet1!J103</f>
        <v>802</v>
      </c>
      <c r="E103">
        <v>200</v>
      </c>
      <c r="F103">
        <f t="shared" si="2"/>
        <v>2531</v>
      </c>
      <c r="G103">
        <f t="shared" si="3"/>
        <v>772</v>
      </c>
      <c r="H103" t="str">
        <f>Sheet1!M103</f>
        <v>NY 44824 13452</v>
      </c>
      <c r="I103">
        <f>Sheet1!AE103</f>
        <v>54.513369</v>
      </c>
      <c r="J103">
        <f>Sheet1!AF103</f>
        <v>-2.853781</v>
      </c>
      <c r="K103" t="s">
        <v>1938</v>
      </c>
    </row>
    <row r="104" spans="1:11" ht="15">
      <c r="A104" t="str">
        <f>Sheet1!A104</f>
        <v>WW0103</v>
      </c>
      <c r="B104" t="str">
        <f>Sheet1!D104</f>
        <v>High Raise [High Raise (High White Stones)]</v>
      </c>
      <c r="C104">
        <f>Sheet1!K104</f>
        <v>2500</v>
      </c>
      <c r="D104">
        <f>Sheet1!J104</f>
        <v>762</v>
      </c>
      <c r="E104">
        <v>200</v>
      </c>
      <c r="F104">
        <f t="shared" si="2"/>
        <v>2400</v>
      </c>
      <c r="G104">
        <f t="shared" si="3"/>
        <v>732</v>
      </c>
      <c r="H104" t="str">
        <f>Sheet1!M104</f>
        <v>NY 28085 09522</v>
      </c>
      <c r="I104">
        <f>Sheet1!AE104</f>
        <v>54.475955</v>
      </c>
      <c r="J104">
        <f>Sheet1!AF104</f>
        <v>-3.111325</v>
      </c>
      <c r="K104" t="s">
        <v>2031</v>
      </c>
    </row>
    <row r="105" spans="1:11" ht="15">
      <c r="A105" t="str">
        <f>Sheet1!A105</f>
        <v>WW0104</v>
      </c>
      <c r="B105" t="str">
        <f>Sheet1!D105</f>
        <v>High Rigg [Naddle Fell]</v>
      </c>
      <c r="C105">
        <f>Sheet1!K105</f>
        <v>1171</v>
      </c>
      <c r="D105">
        <f>Sheet1!J105</f>
        <v>357</v>
      </c>
      <c r="E105">
        <v>200</v>
      </c>
      <c r="F105">
        <f t="shared" si="2"/>
        <v>1071</v>
      </c>
      <c r="G105">
        <f t="shared" si="3"/>
        <v>327</v>
      </c>
      <c r="H105" t="str">
        <f>Sheet1!M105</f>
        <v>NY 30852 21997</v>
      </c>
      <c r="I105">
        <f>Sheet1!AE105</f>
        <v>54.588431</v>
      </c>
      <c r="J105">
        <f>Sheet1!AF105</f>
        <v>-3.071566</v>
      </c>
      <c r="K105" t="s">
        <v>2032</v>
      </c>
    </row>
    <row r="106" spans="1:11" ht="15">
      <c r="A106" t="str">
        <f>Sheet1!A106</f>
        <v>WW0105</v>
      </c>
      <c r="B106" t="str">
        <f>Sheet1!D106</f>
        <v>High Seat</v>
      </c>
      <c r="C106">
        <f>Sheet1!K106</f>
        <v>1995</v>
      </c>
      <c r="D106">
        <f>Sheet1!J106</f>
        <v>608</v>
      </c>
      <c r="E106">
        <v>200</v>
      </c>
      <c r="F106">
        <f t="shared" si="2"/>
        <v>1895</v>
      </c>
      <c r="G106">
        <f t="shared" si="3"/>
        <v>578</v>
      </c>
      <c r="H106" t="str">
        <f>Sheet1!M106</f>
        <v>NY 28707 18047</v>
      </c>
      <c r="I106">
        <f>Sheet1!AE106</f>
        <v>54.552641</v>
      </c>
      <c r="J106">
        <f>Sheet1!AF106</f>
        <v>-3.103792</v>
      </c>
      <c r="K106" t="s">
        <v>1939</v>
      </c>
    </row>
    <row r="107" spans="1:11" ht="15">
      <c r="A107" t="str">
        <f>Sheet1!A107</f>
        <v>WW0106</v>
      </c>
      <c r="B107" t="str">
        <f>Sheet1!D107</f>
        <v>High Spy</v>
      </c>
      <c r="C107">
        <f>Sheet1!K107</f>
        <v>2142</v>
      </c>
      <c r="D107">
        <f>Sheet1!J107</f>
        <v>653</v>
      </c>
      <c r="E107">
        <v>200</v>
      </c>
      <c r="F107">
        <f t="shared" si="2"/>
        <v>2042</v>
      </c>
      <c r="G107">
        <f t="shared" si="3"/>
        <v>623</v>
      </c>
      <c r="H107" t="str">
        <f>Sheet1!M107</f>
        <v>NY 23413 16233</v>
      </c>
      <c r="I107">
        <f>Sheet1!AE107</f>
        <v>54.535568</v>
      </c>
      <c r="J107">
        <f>Sheet1!AF107</f>
        <v>-3.185151</v>
      </c>
      <c r="K107" t="s">
        <v>1940</v>
      </c>
    </row>
    <row r="108" spans="1:11" ht="15">
      <c r="A108" t="str">
        <f>Sheet1!A108</f>
        <v>WW0107</v>
      </c>
      <c r="B108" t="str">
        <f>Sheet1!D108</f>
        <v>High Stile</v>
      </c>
      <c r="C108">
        <f>Sheet1!K108</f>
        <v>2644</v>
      </c>
      <c r="D108">
        <f>Sheet1!J108</f>
        <v>806</v>
      </c>
      <c r="E108">
        <v>200</v>
      </c>
      <c r="F108">
        <f t="shared" si="2"/>
        <v>2544</v>
      </c>
      <c r="G108">
        <f t="shared" si="3"/>
        <v>776</v>
      </c>
      <c r="H108" t="str">
        <f>Sheet1!M108</f>
        <v>NY 16740 14787</v>
      </c>
      <c r="I108">
        <f>Sheet1!AE108</f>
        <v>54.521523</v>
      </c>
      <c r="J108">
        <f>Sheet1!AF108</f>
        <v>-3.287843</v>
      </c>
      <c r="K108" t="s">
        <v>1941</v>
      </c>
    </row>
    <row r="109" spans="1:11" ht="15">
      <c r="A109" t="str">
        <f>Sheet1!A109</f>
        <v>WW0108</v>
      </c>
      <c r="B109" t="str">
        <f>Sheet1!D109</f>
        <v>High Street</v>
      </c>
      <c r="C109">
        <f>Sheet1!K109</f>
        <v>2717</v>
      </c>
      <c r="D109">
        <f>Sheet1!J109</f>
        <v>828</v>
      </c>
      <c r="E109">
        <v>200</v>
      </c>
      <c r="F109">
        <f t="shared" si="2"/>
        <v>2617</v>
      </c>
      <c r="G109">
        <f t="shared" si="3"/>
        <v>798</v>
      </c>
      <c r="H109" t="str">
        <f>Sheet1!M109</f>
        <v>NY 44077 11049</v>
      </c>
      <c r="I109">
        <f>Sheet1!AE109</f>
        <v>54.491694</v>
      </c>
      <c r="J109">
        <f>Sheet1!AF109</f>
        <v>-2.864862</v>
      </c>
      <c r="K109" t="s">
        <v>1942</v>
      </c>
    </row>
    <row r="110" spans="1:11" ht="15">
      <c r="A110" t="str">
        <f>Sheet1!A110</f>
        <v>WW0109</v>
      </c>
      <c r="B110" t="str">
        <f>Sheet1!D110</f>
        <v>High Tove</v>
      </c>
      <c r="C110">
        <f>Sheet1!K110</f>
        <v>1690</v>
      </c>
      <c r="D110">
        <f>Sheet1!J110</f>
        <v>515</v>
      </c>
      <c r="E110">
        <v>200</v>
      </c>
      <c r="F110">
        <f t="shared" si="2"/>
        <v>1590</v>
      </c>
      <c r="G110">
        <f t="shared" si="3"/>
        <v>485</v>
      </c>
      <c r="H110" t="str">
        <f>Sheet1!M110</f>
        <v>NY 28914 16510</v>
      </c>
      <c r="I110">
        <f>Sheet1!AE110</f>
        <v>54.53886</v>
      </c>
      <c r="J110">
        <f>Sheet1!AF110</f>
        <v>-3.100221</v>
      </c>
      <c r="K110" t="s">
        <v>1943</v>
      </c>
    </row>
    <row r="111" spans="1:11" ht="15">
      <c r="A111" t="str">
        <f>Sheet1!A111</f>
        <v>WW0110</v>
      </c>
      <c r="B111" t="str">
        <f>Sheet1!D111</f>
        <v>Hindscarth</v>
      </c>
      <c r="C111">
        <f>Sheet1!K111</f>
        <v>2385</v>
      </c>
      <c r="D111">
        <f>Sheet1!J111</f>
        <v>727</v>
      </c>
      <c r="E111">
        <v>200</v>
      </c>
      <c r="F111">
        <f t="shared" si="2"/>
        <v>2285</v>
      </c>
      <c r="G111">
        <f t="shared" si="3"/>
        <v>697</v>
      </c>
      <c r="H111" t="str">
        <f>Sheet1!M111</f>
        <v>NY 21566 16516</v>
      </c>
      <c r="I111">
        <f>Sheet1!AE111</f>
        <v>54.537828</v>
      </c>
      <c r="J111">
        <f>Sheet1!AF111</f>
        <v>-3.213765</v>
      </c>
      <c r="K111" t="s">
        <v>1858</v>
      </c>
    </row>
    <row r="112" spans="1:11" ht="15">
      <c r="A112" t="str">
        <f>Sheet1!A112</f>
        <v>WW0111</v>
      </c>
      <c r="B112" t="str">
        <f>Sheet1!D112</f>
        <v>Holme Fell</v>
      </c>
      <c r="C112">
        <f>Sheet1!K112</f>
        <v>1040</v>
      </c>
      <c r="D112">
        <f>Sheet1!J112</f>
        <v>317</v>
      </c>
      <c r="E112">
        <v>200</v>
      </c>
      <c r="F112">
        <f t="shared" si="2"/>
        <v>940</v>
      </c>
      <c r="G112">
        <f t="shared" si="3"/>
        <v>287</v>
      </c>
      <c r="H112" t="str">
        <f>Sheet1!M112</f>
        <v>NY 31505 00605</v>
      </c>
      <c r="I112">
        <f>Sheet1!AE112</f>
        <v>54.396305</v>
      </c>
      <c r="J112">
        <f>Sheet1!AF112</f>
        <v>-3.056493</v>
      </c>
      <c r="K112" t="s">
        <v>1944</v>
      </c>
    </row>
    <row r="113" spans="1:11" ht="15">
      <c r="A113" t="str">
        <f>Sheet1!A113</f>
        <v>WW0112</v>
      </c>
      <c r="B113" t="str">
        <f>Sheet1!D113</f>
        <v>Hopegill Head</v>
      </c>
      <c r="C113">
        <f>Sheet1!K113</f>
        <v>2526</v>
      </c>
      <c r="D113">
        <f>Sheet1!J113</f>
        <v>770</v>
      </c>
      <c r="E113">
        <v>200</v>
      </c>
      <c r="F113">
        <f t="shared" si="2"/>
        <v>2426</v>
      </c>
      <c r="G113">
        <f t="shared" si="3"/>
        <v>740</v>
      </c>
      <c r="H113" t="str">
        <f>Sheet1!M113</f>
        <v>NY 18567 22162</v>
      </c>
      <c r="I113">
        <f>Sheet1!AE113</f>
        <v>54.588082</v>
      </c>
      <c r="J113">
        <f>Sheet1!AF113</f>
        <v>-3.261669</v>
      </c>
      <c r="K113" t="s">
        <v>1945</v>
      </c>
    </row>
    <row r="114" spans="1:11" ht="15">
      <c r="A114" t="str">
        <f>Sheet1!A114</f>
        <v>WW0113</v>
      </c>
      <c r="B114" t="str">
        <f>Sheet1!D114</f>
        <v>Ill Bell</v>
      </c>
      <c r="C114">
        <f>Sheet1!K114</f>
        <v>2484</v>
      </c>
      <c r="D114">
        <f>Sheet1!J114</f>
        <v>757</v>
      </c>
      <c r="E114">
        <v>200</v>
      </c>
      <c r="F114">
        <f t="shared" si="2"/>
        <v>2384</v>
      </c>
      <c r="G114">
        <f t="shared" si="3"/>
        <v>727</v>
      </c>
      <c r="H114" t="str">
        <f>Sheet1!M114</f>
        <v>NY 43650 07754</v>
      </c>
      <c r="I114">
        <f>Sheet1!AE114</f>
        <v>54.462038</v>
      </c>
      <c r="J114">
        <f>Sheet1!AF114</f>
        <v>-2.870823</v>
      </c>
      <c r="K114" t="s">
        <v>1946</v>
      </c>
    </row>
    <row r="115" spans="1:11" ht="15">
      <c r="A115" t="str">
        <f>Sheet1!A115</f>
        <v>WW0114</v>
      </c>
      <c r="B115" t="str">
        <f>Sheet1!D115</f>
        <v>Illgill Head</v>
      </c>
      <c r="C115">
        <f>Sheet1!K115</f>
        <v>1998</v>
      </c>
      <c r="D115">
        <f>Sheet1!J115</f>
        <v>609</v>
      </c>
      <c r="E115">
        <v>200</v>
      </c>
      <c r="F115">
        <f t="shared" si="2"/>
        <v>1898</v>
      </c>
      <c r="G115">
        <f t="shared" si="3"/>
        <v>579</v>
      </c>
      <c r="H115" t="str">
        <f>Sheet1!M115</f>
        <v>NY 16874 04911</v>
      </c>
      <c r="I115">
        <f>Sheet1!AE115</f>
        <v>54.432813</v>
      </c>
      <c r="J115">
        <f>Sheet1!AF115</f>
        <v>-3.282993</v>
      </c>
      <c r="K115" t="s">
        <v>1947</v>
      </c>
    </row>
    <row r="116" spans="1:11" ht="15">
      <c r="A116" t="str">
        <f>Sheet1!A116</f>
        <v>WW0115</v>
      </c>
      <c r="B116" t="str">
        <f>Sheet1!D116</f>
        <v>Kentmere Pike</v>
      </c>
      <c r="C116">
        <f>Sheet1!K116</f>
        <v>2395</v>
      </c>
      <c r="D116">
        <f>Sheet1!J116</f>
        <v>730</v>
      </c>
      <c r="E116">
        <v>200</v>
      </c>
      <c r="F116">
        <f t="shared" si="2"/>
        <v>2295</v>
      </c>
      <c r="G116">
        <f t="shared" si="3"/>
        <v>700</v>
      </c>
      <c r="H116" t="str">
        <f>Sheet1!M116</f>
        <v>NY 46547 07789</v>
      </c>
      <c r="I116">
        <f>Sheet1!AE116</f>
        <v>54.462667</v>
      </c>
      <c r="J116">
        <f>Sheet1!AF116</f>
        <v>-2.826143</v>
      </c>
      <c r="K116" t="s">
        <v>1948</v>
      </c>
    </row>
    <row r="117" spans="1:11" ht="15">
      <c r="A117" t="str">
        <f>Sheet1!A117</f>
        <v>WW0116</v>
      </c>
      <c r="B117" t="str">
        <f>Sheet1!D117</f>
        <v>Kidsty Pike</v>
      </c>
      <c r="C117">
        <f>Sheet1!K117</f>
        <v>2559</v>
      </c>
      <c r="D117">
        <f>Sheet1!J117</f>
        <v>780</v>
      </c>
      <c r="E117">
        <v>200</v>
      </c>
      <c r="F117">
        <f t="shared" si="2"/>
        <v>2459</v>
      </c>
      <c r="G117">
        <f t="shared" si="3"/>
        <v>750</v>
      </c>
      <c r="H117" t="str">
        <f>Sheet1!M117</f>
        <v>NY 44736 12579</v>
      </c>
      <c r="I117">
        <f>Sheet1!AE117</f>
        <v>54.505515</v>
      </c>
      <c r="J117">
        <f>Sheet1!AF117</f>
        <v>-2.854976</v>
      </c>
      <c r="K117" t="s">
        <v>1949</v>
      </c>
    </row>
    <row r="118" spans="1:11" ht="15">
      <c r="A118" t="str">
        <f>Sheet1!A118</f>
        <v>WW0117</v>
      </c>
      <c r="B118" t="str">
        <f>Sheet1!D118</f>
        <v>Kirk Fell</v>
      </c>
      <c r="C118">
        <f>Sheet1!K118</f>
        <v>2631</v>
      </c>
      <c r="D118">
        <f>Sheet1!J118</f>
        <v>802</v>
      </c>
      <c r="E118">
        <v>200</v>
      </c>
      <c r="F118">
        <f t="shared" si="2"/>
        <v>2531</v>
      </c>
      <c r="G118">
        <f t="shared" si="3"/>
        <v>772</v>
      </c>
      <c r="H118" t="str">
        <f>Sheet1!M118</f>
        <v>NY 19495 10486</v>
      </c>
      <c r="I118">
        <f>Sheet1!AE118</f>
        <v>54.483325</v>
      </c>
      <c r="J118">
        <f>Sheet1!AF118</f>
        <v>-3.244117</v>
      </c>
      <c r="K118" t="s">
        <v>1950</v>
      </c>
    </row>
    <row r="119" spans="1:11" ht="15">
      <c r="A119" t="str">
        <f>Sheet1!A119</f>
        <v>WW0118</v>
      </c>
      <c r="B119" t="str">
        <f>Sheet1!D119</f>
        <v>Knott</v>
      </c>
      <c r="C119">
        <f>Sheet1!K119</f>
        <v>2329</v>
      </c>
      <c r="D119">
        <f>Sheet1!J119</f>
        <v>710</v>
      </c>
      <c r="E119">
        <v>200</v>
      </c>
      <c r="F119">
        <f t="shared" si="2"/>
        <v>2229</v>
      </c>
      <c r="G119">
        <f t="shared" si="3"/>
        <v>680</v>
      </c>
      <c r="H119" t="str">
        <f>Sheet1!M119</f>
        <v>NY 29615 32986</v>
      </c>
      <c r="I119">
        <f>Sheet1!AE119</f>
        <v>54.686997</v>
      </c>
      <c r="J119">
        <f>Sheet1!AF119</f>
        <v>-3.093352</v>
      </c>
      <c r="K119" t="s">
        <v>1859</v>
      </c>
    </row>
    <row r="120" spans="1:11" ht="15">
      <c r="A120" t="str">
        <f>Sheet1!A120</f>
        <v>WW0119</v>
      </c>
      <c r="B120" t="str">
        <f>Sheet1!D120</f>
        <v>Knott Rigg</v>
      </c>
      <c r="C120">
        <f>Sheet1!K120</f>
        <v>1824</v>
      </c>
      <c r="D120">
        <f>Sheet1!J120</f>
        <v>556</v>
      </c>
      <c r="E120">
        <v>200</v>
      </c>
      <c r="F120">
        <f t="shared" si="2"/>
        <v>1724</v>
      </c>
      <c r="G120">
        <f t="shared" si="3"/>
        <v>526</v>
      </c>
      <c r="H120" t="str">
        <f>Sheet1!M120</f>
        <v>NY 19740 18871</v>
      </c>
      <c r="I120">
        <f>Sheet1!AE120</f>
        <v>54.558701</v>
      </c>
      <c r="J120">
        <f>Sheet1!AF120</f>
        <v>-3.242622</v>
      </c>
      <c r="K120" t="s">
        <v>1951</v>
      </c>
    </row>
    <row r="121" spans="1:11" ht="15">
      <c r="A121" t="str">
        <f>Sheet1!A121</f>
        <v>WW0120</v>
      </c>
      <c r="B121" t="str">
        <f>Sheet1!D121</f>
        <v>Lank Rigg</v>
      </c>
      <c r="C121">
        <f>Sheet1!K121</f>
        <v>1775</v>
      </c>
      <c r="D121">
        <f>Sheet1!J121</f>
        <v>541</v>
      </c>
      <c r="E121">
        <v>200</v>
      </c>
      <c r="F121">
        <f t="shared" si="2"/>
        <v>1675</v>
      </c>
      <c r="G121">
        <f t="shared" si="3"/>
        <v>511</v>
      </c>
      <c r="H121" t="str">
        <f>Sheet1!M121</f>
        <v>NY 09165 11956</v>
      </c>
      <c r="I121">
        <f>Sheet1!AE121</f>
        <v>54.494786</v>
      </c>
      <c r="J121">
        <f>Sheet1!AF121</f>
        <v>-3.403978</v>
      </c>
      <c r="K121" t="s">
        <v>1952</v>
      </c>
    </row>
    <row r="122" spans="1:11" ht="15">
      <c r="A122" t="str">
        <f>Sheet1!A122</f>
        <v>WW0121</v>
      </c>
      <c r="B122" t="str">
        <f>Sheet1!D122</f>
        <v>Latrigg</v>
      </c>
      <c r="C122">
        <f>Sheet1!K122</f>
        <v>1204</v>
      </c>
      <c r="D122">
        <f>Sheet1!J122</f>
        <v>367</v>
      </c>
      <c r="E122">
        <v>200</v>
      </c>
      <c r="F122">
        <f t="shared" si="2"/>
        <v>1104</v>
      </c>
      <c r="G122">
        <f t="shared" si="3"/>
        <v>337</v>
      </c>
      <c r="H122" t="str">
        <f>Sheet1!M122</f>
        <v>NY 27926 24700</v>
      </c>
      <c r="I122">
        <f>Sheet1!AE122</f>
        <v>54.612308</v>
      </c>
      <c r="J122">
        <f>Sheet1!AF122</f>
        <v>-3.1175</v>
      </c>
      <c r="K122" t="s">
        <v>1860</v>
      </c>
    </row>
    <row r="123" spans="1:11" ht="15">
      <c r="A123" t="str">
        <f>Sheet1!A123</f>
        <v>WW0122</v>
      </c>
      <c r="B123" t="str">
        <f>Sheet1!D123</f>
        <v>Ling Fell</v>
      </c>
      <c r="C123">
        <f>Sheet1!K123</f>
        <v>1224</v>
      </c>
      <c r="D123">
        <f>Sheet1!J123</f>
        <v>373</v>
      </c>
      <c r="E123">
        <v>200</v>
      </c>
      <c r="F123">
        <f t="shared" si="2"/>
        <v>1124</v>
      </c>
      <c r="G123">
        <f t="shared" si="3"/>
        <v>343</v>
      </c>
      <c r="H123" t="str">
        <f>Sheet1!M123</f>
        <v>NY 17960 28593</v>
      </c>
      <c r="I123">
        <f>Sheet1!AE123</f>
        <v>54.645763</v>
      </c>
      <c r="J123">
        <f>Sheet1!AF123</f>
        <v>-3.272862</v>
      </c>
      <c r="K123" t="s">
        <v>1953</v>
      </c>
    </row>
    <row r="124" spans="1:11" ht="15">
      <c r="A124" t="str">
        <f>Sheet1!A124</f>
        <v>WW0123</v>
      </c>
      <c r="B124" t="str">
        <f>Sheet1!D124</f>
        <v>Lingmell</v>
      </c>
      <c r="C124">
        <f>Sheet1!K124</f>
        <v>2648</v>
      </c>
      <c r="D124">
        <f>Sheet1!J124</f>
        <v>807</v>
      </c>
      <c r="E124">
        <v>200</v>
      </c>
      <c r="F124">
        <f t="shared" si="2"/>
        <v>2548</v>
      </c>
      <c r="G124">
        <f t="shared" si="3"/>
        <v>777</v>
      </c>
      <c r="H124" t="str">
        <f>Sheet1!M124</f>
        <v>NY 20935 08179</v>
      </c>
      <c r="I124">
        <f>Sheet1!AE124</f>
        <v>54.462824</v>
      </c>
      <c r="J124">
        <f>Sheet1!AF124</f>
        <v>-3.221278</v>
      </c>
      <c r="K124" t="s">
        <v>1861</v>
      </c>
    </row>
    <row r="125" spans="1:11" ht="15">
      <c r="A125" t="str">
        <f>Sheet1!A125</f>
        <v>WW0124</v>
      </c>
      <c r="B125" t="str">
        <f>Sheet1!D125</f>
        <v>Lingmoor Fell [Lingmoor Fell - Brown How]</v>
      </c>
      <c r="C125">
        <f>Sheet1!K125</f>
        <v>1539</v>
      </c>
      <c r="D125">
        <f>Sheet1!J125</f>
        <v>469</v>
      </c>
      <c r="E125">
        <v>200</v>
      </c>
      <c r="F125">
        <f t="shared" si="2"/>
        <v>1439</v>
      </c>
      <c r="G125">
        <f t="shared" si="3"/>
        <v>439</v>
      </c>
      <c r="H125" t="str">
        <f>Sheet1!M125</f>
        <v>NY 30274 04603</v>
      </c>
      <c r="I125">
        <f>Sheet1!AE125</f>
        <v>54.432062</v>
      </c>
      <c r="J125">
        <f>Sheet1!AF125</f>
        <v>-3.076391</v>
      </c>
      <c r="K125" t="s">
        <v>2033</v>
      </c>
    </row>
    <row r="126" spans="1:11" ht="15">
      <c r="A126" t="str">
        <f>Sheet1!A126</f>
        <v>WW0125</v>
      </c>
      <c r="B126" t="str">
        <f>Sheet1!D126</f>
        <v>Little Hart Crag West Top</v>
      </c>
      <c r="C126">
        <f>Sheet1!K126</f>
        <v>2090</v>
      </c>
      <c r="D126">
        <f>Sheet1!J126</f>
        <v>637</v>
      </c>
      <c r="E126">
        <v>200</v>
      </c>
      <c r="F126">
        <f t="shared" si="2"/>
        <v>1990</v>
      </c>
      <c r="G126">
        <f t="shared" si="3"/>
        <v>607</v>
      </c>
      <c r="H126" t="str">
        <f>Sheet1!M126</f>
        <v>NY 38732 10029</v>
      </c>
      <c r="I126">
        <f>Sheet1!AE126</f>
        <v>54.48191</v>
      </c>
      <c r="J126">
        <f>Sheet1!AF126</f>
        <v>-2.947152</v>
      </c>
      <c r="K126" t="s">
        <v>2034</v>
      </c>
    </row>
    <row r="127" spans="1:11" ht="15">
      <c r="A127" t="str">
        <f>Sheet1!A127</f>
        <v>WW0126</v>
      </c>
      <c r="B127" t="str">
        <f>Sheet1!D127</f>
        <v>Little Mell Fell</v>
      </c>
      <c r="C127">
        <f>Sheet1!K127</f>
        <v>1657</v>
      </c>
      <c r="D127">
        <f>Sheet1!J127</f>
        <v>505</v>
      </c>
      <c r="E127">
        <v>200</v>
      </c>
      <c r="F127">
        <f t="shared" si="2"/>
        <v>1557</v>
      </c>
      <c r="G127">
        <f t="shared" si="3"/>
        <v>475</v>
      </c>
      <c r="H127" t="str">
        <f>Sheet1!M127</f>
        <v>NY 42324 24018</v>
      </c>
      <c r="I127">
        <f>Sheet1!AE127</f>
        <v>54.608033</v>
      </c>
      <c r="J127">
        <f>Sheet1!AF127</f>
        <v>-2.894466</v>
      </c>
      <c r="K127" t="s">
        <v>1954</v>
      </c>
    </row>
    <row r="128" spans="1:11" ht="15">
      <c r="A128" t="str">
        <f>Sheet1!A128</f>
        <v>WW0127</v>
      </c>
      <c r="B128" t="str">
        <f>Sheet1!D128</f>
        <v>Loadpot Hill</v>
      </c>
      <c r="C128">
        <f>Sheet1!K128</f>
        <v>2201</v>
      </c>
      <c r="D128">
        <f>Sheet1!J128</f>
        <v>671</v>
      </c>
      <c r="E128">
        <v>200</v>
      </c>
      <c r="F128">
        <f t="shared" si="2"/>
        <v>2101</v>
      </c>
      <c r="G128">
        <f t="shared" si="3"/>
        <v>641</v>
      </c>
      <c r="H128" t="str">
        <f>Sheet1!M128</f>
        <v>NY 45685 18122</v>
      </c>
      <c r="I128">
        <f>Sheet1!AE128</f>
        <v>54.555426</v>
      </c>
      <c r="J128">
        <f>Sheet1!AF128</f>
        <v>-2.841346</v>
      </c>
      <c r="K128" t="s">
        <v>1955</v>
      </c>
    </row>
    <row r="129" spans="1:11" ht="15">
      <c r="A129" t="str">
        <f>Sheet1!A129</f>
        <v>WW0128</v>
      </c>
      <c r="B129" t="str">
        <f>Sheet1!D129</f>
        <v>Loft Crag</v>
      </c>
      <c r="C129">
        <f>Sheet1!K129</f>
        <v>2231</v>
      </c>
      <c r="D129">
        <f>Sheet1!J129</f>
        <v>680</v>
      </c>
      <c r="E129">
        <v>200</v>
      </c>
      <c r="F129">
        <f t="shared" si="2"/>
        <v>2131</v>
      </c>
      <c r="G129">
        <f t="shared" si="3"/>
        <v>650</v>
      </c>
      <c r="H129" t="str">
        <f>Sheet1!M129</f>
        <v>NY 27747 07130</v>
      </c>
      <c r="I129">
        <f>Sheet1!AE129</f>
        <v>54.454414</v>
      </c>
      <c r="J129">
        <f>Sheet1!AF129</f>
        <v>-3.115955</v>
      </c>
      <c r="K129" t="s">
        <v>1956</v>
      </c>
    </row>
    <row r="130" spans="1:11" ht="15">
      <c r="A130" t="str">
        <f>Sheet1!A130</f>
        <v>WW0129</v>
      </c>
      <c r="B130" t="str">
        <f>Sheet1!D130</f>
        <v>Long Side</v>
      </c>
      <c r="C130">
        <f>Sheet1!K130</f>
        <v>2408</v>
      </c>
      <c r="D130">
        <f>Sheet1!J130</f>
        <v>734</v>
      </c>
      <c r="E130">
        <v>200</v>
      </c>
      <c r="F130">
        <f t="shared" si="2"/>
        <v>2308</v>
      </c>
      <c r="G130">
        <f t="shared" si="3"/>
        <v>704</v>
      </c>
      <c r="H130" t="str">
        <f>Sheet1!M130</f>
        <v>NY 24874 28446</v>
      </c>
      <c r="I130">
        <f>Sheet1!AE130</f>
        <v>54.645521</v>
      </c>
      <c r="J130">
        <f>Sheet1!AF130</f>
        <v>-3.165708</v>
      </c>
      <c r="K130" t="s">
        <v>1957</v>
      </c>
    </row>
    <row r="131" spans="1:11" ht="15">
      <c r="A131" t="str">
        <f>Sheet1!A131</f>
        <v>WW0130</v>
      </c>
      <c r="B131" t="str">
        <f>Sheet1!D131</f>
        <v>Longlands Fell</v>
      </c>
      <c r="C131">
        <f>Sheet1!K131</f>
        <v>1585</v>
      </c>
      <c r="D131">
        <f>Sheet1!J131</f>
        <v>483</v>
      </c>
      <c r="E131">
        <v>200</v>
      </c>
      <c r="F131">
        <f aca="true" t="shared" si="4" ref="F131:F194">C131-100</f>
        <v>1485</v>
      </c>
      <c r="G131">
        <f aca="true" t="shared" si="5" ref="G131:G194">ROUND(D131-(100*0.3048),0)</f>
        <v>453</v>
      </c>
      <c r="H131" t="str">
        <f>Sheet1!M131</f>
        <v>NY 27593 35402</v>
      </c>
      <c r="I131">
        <f>Sheet1!AE131</f>
        <v>54.708417</v>
      </c>
      <c r="J131">
        <f>Sheet1!AF131</f>
        <v>-3.125311</v>
      </c>
      <c r="K131" t="s">
        <v>1958</v>
      </c>
    </row>
    <row r="132" spans="1:11" ht="15">
      <c r="A132" t="str">
        <f>Sheet1!A132</f>
        <v>WW0131</v>
      </c>
      <c r="B132" t="str">
        <f>Sheet1!D132</f>
        <v>Lonscale Fell</v>
      </c>
      <c r="C132">
        <f>Sheet1!K132</f>
        <v>2346</v>
      </c>
      <c r="D132">
        <f>Sheet1!J132</f>
        <v>715</v>
      </c>
      <c r="E132">
        <v>200</v>
      </c>
      <c r="F132">
        <f t="shared" si="4"/>
        <v>2246</v>
      </c>
      <c r="G132">
        <f t="shared" si="5"/>
        <v>685</v>
      </c>
      <c r="H132" t="str">
        <f>Sheet1!M132</f>
        <v>NY 28546 27146</v>
      </c>
      <c r="I132">
        <f>Sheet1!AE132</f>
        <v>54.634374</v>
      </c>
      <c r="J132">
        <f>Sheet1!AF132</f>
        <v>-3.1085</v>
      </c>
      <c r="K132" t="s">
        <v>1959</v>
      </c>
    </row>
    <row r="133" spans="1:11" ht="15">
      <c r="A133" t="str">
        <f>Sheet1!A133</f>
        <v>WW0132</v>
      </c>
      <c r="B133" t="str">
        <f>Sheet1!D133</f>
        <v>Lord's Seat</v>
      </c>
      <c r="C133">
        <f>Sheet1!K133</f>
        <v>1811</v>
      </c>
      <c r="D133">
        <f>Sheet1!J133</f>
        <v>552</v>
      </c>
      <c r="E133">
        <v>200</v>
      </c>
      <c r="F133">
        <f t="shared" si="4"/>
        <v>1711</v>
      </c>
      <c r="G133">
        <f t="shared" si="5"/>
        <v>522</v>
      </c>
      <c r="H133" t="str">
        <f>Sheet1!M133</f>
        <v>NY 20434 26552</v>
      </c>
      <c r="I133">
        <f>Sheet1!AE133</f>
        <v>54.627822</v>
      </c>
      <c r="J133">
        <f>Sheet1!AF133</f>
        <v>-3.233979</v>
      </c>
      <c r="K133" t="s">
        <v>1960</v>
      </c>
    </row>
    <row r="134" spans="1:11" ht="15">
      <c r="A134" t="str">
        <f>Sheet1!A134</f>
        <v>WW0133</v>
      </c>
      <c r="B134" t="str">
        <f>Sheet1!D134</f>
        <v>Loughrigg Fell</v>
      </c>
      <c r="C134">
        <f>Sheet1!K134</f>
        <v>1099</v>
      </c>
      <c r="D134">
        <f>Sheet1!J134</f>
        <v>335</v>
      </c>
      <c r="E134">
        <v>200</v>
      </c>
      <c r="F134">
        <f t="shared" si="4"/>
        <v>999</v>
      </c>
      <c r="G134">
        <f t="shared" si="5"/>
        <v>305</v>
      </c>
      <c r="H134" t="str">
        <f>Sheet1!M134</f>
        <v>NY 34697 05138</v>
      </c>
      <c r="I134">
        <f>Sheet1!AE134</f>
        <v>54.437457</v>
      </c>
      <c r="J134">
        <f>Sheet1!AF134</f>
        <v>-3.008338</v>
      </c>
      <c r="K134" t="s">
        <v>1961</v>
      </c>
    </row>
    <row r="135" spans="1:11" ht="15">
      <c r="A135" t="str">
        <f>Sheet1!A135</f>
        <v>WW0134</v>
      </c>
      <c r="B135" t="str">
        <f>Sheet1!D135</f>
        <v>Low Fell</v>
      </c>
      <c r="C135">
        <f>Sheet1!K135</f>
        <v>1388</v>
      </c>
      <c r="D135">
        <f>Sheet1!J135</f>
        <v>423</v>
      </c>
      <c r="E135">
        <v>200</v>
      </c>
      <c r="F135">
        <f t="shared" si="4"/>
        <v>1288</v>
      </c>
      <c r="G135">
        <f t="shared" si="5"/>
        <v>393</v>
      </c>
      <c r="H135" t="str">
        <f>Sheet1!M135</f>
        <v>NY 13733 22616</v>
      </c>
      <c r="I135">
        <f>Sheet1!AE135</f>
        <v>54.591358</v>
      </c>
      <c r="J135">
        <f>Sheet1!AF135</f>
        <v>-3.336585</v>
      </c>
      <c r="K135" t="s">
        <v>1962</v>
      </c>
    </row>
    <row r="136" spans="1:11" ht="15">
      <c r="A136" t="str">
        <f>Sheet1!A136</f>
        <v>WW0135</v>
      </c>
      <c r="B136" t="str">
        <f>Sheet1!D136</f>
        <v>Low Pike</v>
      </c>
      <c r="C136">
        <f>Sheet1!K136</f>
        <v>1667</v>
      </c>
      <c r="D136">
        <f>Sheet1!J136</f>
        <v>508</v>
      </c>
      <c r="E136">
        <v>200</v>
      </c>
      <c r="F136">
        <f t="shared" si="4"/>
        <v>1567</v>
      </c>
      <c r="G136">
        <f t="shared" si="5"/>
        <v>478</v>
      </c>
      <c r="H136" t="str">
        <f>Sheet1!M136</f>
        <v>NY 37352 07841</v>
      </c>
      <c r="I136">
        <f>Sheet1!AE136</f>
        <v>54.46208</v>
      </c>
      <c r="J136">
        <f>Sheet1!AF136</f>
        <v>-2.967984</v>
      </c>
      <c r="K136" t="s">
        <v>1963</v>
      </c>
    </row>
    <row r="137" spans="1:11" ht="15">
      <c r="A137" t="str">
        <f>Sheet1!A137</f>
        <v>WW0136</v>
      </c>
      <c r="B137" t="str">
        <f>Sheet1!D137</f>
        <v>Maiden Moor</v>
      </c>
      <c r="C137">
        <f>Sheet1!K137</f>
        <v>1886</v>
      </c>
      <c r="D137">
        <f>Sheet1!J137</f>
        <v>575</v>
      </c>
      <c r="E137">
        <v>200</v>
      </c>
      <c r="F137">
        <f t="shared" si="4"/>
        <v>1786</v>
      </c>
      <c r="G137">
        <f t="shared" si="5"/>
        <v>545</v>
      </c>
      <c r="H137" t="str">
        <f>Sheet1!M137</f>
        <v>NY 23678 18187</v>
      </c>
      <c r="I137">
        <f>Sheet1!AE137</f>
        <v>54.553165</v>
      </c>
      <c r="J137">
        <f>Sheet1!AF137</f>
        <v>-3.181564</v>
      </c>
      <c r="K137" t="s">
        <v>1964</v>
      </c>
    </row>
    <row r="138" spans="1:11" ht="15">
      <c r="A138" t="str">
        <f>Sheet1!A138</f>
        <v>WW0137</v>
      </c>
      <c r="B138" t="str">
        <f>Sheet1!D138</f>
        <v>Mardale Ill Bell</v>
      </c>
      <c r="C138">
        <f>Sheet1!K138</f>
        <v>2493</v>
      </c>
      <c r="D138">
        <f>Sheet1!J138</f>
        <v>760</v>
      </c>
      <c r="E138">
        <v>200</v>
      </c>
      <c r="F138">
        <f t="shared" si="4"/>
        <v>2393</v>
      </c>
      <c r="G138">
        <f t="shared" si="5"/>
        <v>730</v>
      </c>
      <c r="H138" t="str">
        <f>Sheet1!M138</f>
        <v>NY 44763 10120</v>
      </c>
      <c r="I138">
        <f>Sheet1!AE138</f>
        <v>54.483421</v>
      </c>
      <c r="J138">
        <f>Sheet1!AF138</f>
        <v>-2.854098</v>
      </c>
      <c r="K138" t="s">
        <v>1965</v>
      </c>
    </row>
    <row r="139" spans="1:11" ht="15">
      <c r="A139" t="str">
        <f>Sheet1!A139</f>
        <v>WW0138</v>
      </c>
      <c r="B139" t="str">
        <f>Sheet1!D139</f>
        <v>Meal Fell</v>
      </c>
      <c r="C139">
        <f>Sheet1!K139</f>
        <v>1804</v>
      </c>
      <c r="D139">
        <f>Sheet1!J139</f>
        <v>550</v>
      </c>
      <c r="E139">
        <v>200</v>
      </c>
      <c r="F139">
        <f t="shared" si="4"/>
        <v>1704</v>
      </c>
      <c r="G139">
        <f t="shared" si="5"/>
        <v>520</v>
      </c>
      <c r="H139" t="str">
        <f>Sheet1!M139</f>
        <v>NY 28300 33764</v>
      </c>
      <c r="I139">
        <f>Sheet1!AE139</f>
        <v>54.693802</v>
      </c>
      <c r="J139">
        <f>Sheet1!AF139</f>
        <v>-3.113937</v>
      </c>
      <c r="K139" t="s">
        <v>1966</v>
      </c>
    </row>
    <row r="140" spans="1:11" ht="15">
      <c r="A140" t="str">
        <f>Sheet1!A140</f>
        <v>WW0139</v>
      </c>
      <c r="B140" t="str">
        <f>Sheet1!D140</f>
        <v>Mellbreak [Mellbreak South Top]</v>
      </c>
      <c r="C140">
        <f>Sheet1!K140</f>
        <v>1680</v>
      </c>
      <c r="D140">
        <f>Sheet1!J140</f>
        <v>512</v>
      </c>
      <c r="E140">
        <v>200</v>
      </c>
      <c r="F140">
        <f t="shared" si="4"/>
        <v>1580</v>
      </c>
      <c r="G140">
        <f t="shared" si="5"/>
        <v>482</v>
      </c>
      <c r="H140" t="str">
        <f>Sheet1!M140</f>
        <v>NY 39736 09573</v>
      </c>
      <c r="I140">
        <f>Sheet1!AE140</f>
        <v>54.555449</v>
      </c>
      <c r="J140">
        <f>Sheet1!AF140</f>
        <v>-3.318895</v>
      </c>
      <c r="K140" t="s">
        <v>2035</v>
      </c>
    </row>
    <row r="141" spans="1:11" ht="15">
      <c r="A141" t="str">
        <f>Sheet1!A141</f>
        <v>WW0140</v>
      </c>
      <c r="B141" t="str">
        <f>Sheet1!D141</f>
        <v>Middle Dodd</v>
      </c>
      <c r="C141">
        <f>Sheet1!K141</f>
        <v>2146</v>
      </c>
      <c r="D141">
        <f>Sheet1!J141</f>
        <v>654</v>
      </c>
      <c r="E141">
        <v>200</v>
      </c>
      <c r="F141">
        <f t="shared" si="4"/>
        <v>2046</v>
      </c>
      <c r="G141">
        <f t="shared" si="5"/>
        <v>624</v>
      </c>
      <c r="H141" t="str">
        <f>Sheet1!M141</f>
        <v>NY 39737 09574</v>
      </c>
      <c r="I141">
        <f>Sheet1!AE141</f>
        <v>54.477942</v>
      </c>
      <c r="J141">
        <f>Sheet1!AF141</f>
        <v>-2.93155</v>
      </c>
      <c r="K141" t="s">
        <v>1967</v>
      </c>
    </row>
    <row r="142" spans="1:11" ht="15">
      <c r="A142" t="str">
        <f>Sheet1!A142</f>
        <v>WW0141</v>
      </c>
      <c r="B142" t="str">
        <f>Sheet1!D142</f>
        <v>Middle Fell</v>
      </c>
      <c r="C142">
        <f>Sheet1!K142</f>
        <v>1909</v>
      </c>
      <c r="D142">
        <f>Sheet1!J142</f>
        <v>582</v>
      </c>
      <c r="E142">
        <v>200</v>
      </c>
      <c r="F142">
        <f t="shared" si="4"/>
        <v>1809</v>
      </c>
      <c r="G142">
        <f t="shared" si="5"/>
        <v>552</v>
      </c>
      <c r="H142" t="str">
        <f>Sheet1!M142</f>
        <v>NY 15078 07217</v>
      </c>
      <c r="I142">
        <f>Sheet1!AE142</f>
        <v>54.453234</v>
      </c>
      <c r="J142">
        <f>Sheet1!AF142</f>
        <v>-3.311349</v>
      </c>
      <c r="K142" t="s">
        <v>1968</v>
      </c>
    </row>
    <row r="143" spans="1:11" ht="15">
      <c r="A143" t="str">
        <f>Sheet1!A143</f>
        <v>WW0142</v>
      </c>
      <c r="B143" t="str">
        <f>Sheet1!D143</f>
        <v>Mungrisdale Common</v>
      </c>
      <c r="C143">
        <f>Sheet1!K143</f>
        <v>2077</v>
      </c>
      <c r="D143">
        <f>Sheet1!J143</f>
        <v>633</v>
      </c>
      <c r="E143">
        <v>200</v>
      </c>
      <c r="F143">
        <f t="shared" si="4"/>
        <v>1977</v>
      </c>
      <c r="G143">
        <f t="shared" si="5"/>
        <v>603</v>
      </c>
      <c r="H143" t="str">
        <f>Sheet1!M143</f>
        <v>NY 31055 29230</v>
      </c>
      <c r="I143">
        <f>Sheet1!AE143</f>
        <v>54.653449</v>
      </c>
      <c r="J143">
        <f>Sheet1!AF143</f>
        <v>-3.07013</v>
      </c>
      <c r="K143" t="s">
        <v>1969</v>
      </c>
    </row>
    <row r="144" spans="1:11" ht="15">
      <c r="A144" t="str">
        <f>Sheet1!A144</f>
        <v>WW0143</v>
      </c>
      <c r="B144" t="str">
        <f>Sheet1!D144</f>
        <v>Nab Scar</v>
      </c>
      <c r="C144">
        <f>Sheet1!K144</f>
        <v>1476</v>
      </c>
      <c r="D144">
        <f>Sheet1!J144</f>
        <v>450</v>
      </c>
      <c r="E144">
        <v>200</v>
      </c>
      <c r="F144">
        <f t="shared" si="4"/>
        <v>1376</v>
      </c>
      <c r="G144">
        <f t="shared" si="5"/>
        <v>420</v>
      </c>
      <c r="H144" t="str">
        <f>Sheet1!M144</f>
        <v>NY 35540 07236</v>
      </c>
      <c r="I144">
        <f>Sheet1!AE144</f>
        <v>54.456417</v>
      </c>
      <c r="J144">
        <f>Sheet1!AF144</f>
        <v>-2.9958</v>
      </c>
      <c r="K144" t="s">
        <v>1970</v>
      </c>
    </row>
    <row r="145" spans="1:11" ht="15">
      <c r="A145" t="str">
        <f>Sheet1!A145</f>
        <v>WW0144</v>
      </c>
      <c r="B145" t="str">
        <f>Sheet1!D145</f>
        <v>Nethermost Pike</v>
      </c>
      <c r="C145">
        <f>Sheet1!K145</f>
        <v>2923</v>
      </c>
      <c r="D145">
        <f>Sheet1!J145</f>
        <v>891</v>
      </c>
      <c r="E145">
        <v>200</v>
      </c>
      <c r="F145">
        <f t="shared" si="4"/>
        <v>2823</v>
      </c>
      <c r="G145">
        <f t="shared" si="5"/>
        <v>861</v>
      </c>
      <c r="H145" t="str">
        <f>Sheet1!M145</f>
        <v>NY 34367 14217</v>
      </c>
      <c r="I145">
        <f>Sheet1!AE145</f>
        <v>54.518994</v>
      </c>
      <c r="J145">
        <f>Sheet1!AF145</f>
        <v>-3.015444</v>
      </c>
      <c r="K145" t="s">
        <v>1971</v>
      </c>
    </row>
    <row r="146" spans="1:11" ht="15">
      <c r="A146" t="str">
        <f>Sheet1!A146</f>
        <v>WW0145</v>
      </c>
      <c r="B146" t="str">
        <f>Sheet1!D146</f>
        <v>Outerside</v>
      </c>
      <c r="C146">
        <f>Sheet1!K146</f>
        <v>1864</v>
      </c>
      <c r="D146">
        <f>Sheet1!J146</f>
        <v>568</v>
      </c>
      <c r="E146">
        <v>200</v>
      </c>
      <c r="F146">
        <f t="shared" si="4"/>
        <v>1764</v>
      </c>
      <c r="G146">
        <f t="shared" si="5"/>
        <v>538</v>
      </c>
      <c r="H146" t="str">
        <f>Sheet1!M146</f>
        <v>NY 21108 21458</v>
      </c>
      <c r="I146">
        <f>Sheet1!AE146</f>
        <v>54.58216</v>
      </c>
      <c r="J146">
        <f>Sheet1!AF146</f>
        <v>-3.222169</v>
      </c>
      <c r="K146" t="s">
        <v>1862</v>
      </c>
    </row>
    <row r="147" spans="1:11" ht="15">
      <c r="A147" t="str">
        <f>Sheet1!A147</f>
        <v>WW0146</v>
      </c>
      <c r="B147" t="str">
        <f>Sheet1!D147</f>
        <v>Pavey Ark</v>
      </c>
      <c r="C147">
        <f>Sheet1!K147</f>
        <v>2297</v>
      </c>
      <c r="D147">
        <f>Sheet1!J147</f>
        <v>700</v>
      </c>
      <c r="E147">
        <v>200</v>
      </c>
      <c r="F147">
        <f t="shared" si="4"/>
        <v>2197</v>
      </c>
      <c r="G147">
        <f t="shared" si="5"/>
        <v>670</v>
      </c>
      <c r="H147" t="str">
        <f>Sheet1!M147</f>
        <v>NY 28456 07909</v>
      </c>
      <c r="I147">
        <f>Sheet1!AE147</f>
        <v>54.461514</v>
      </c>
      <c r="J147">
        <f>Sheet1!AF147</f>
        <v>-3.10521</v>
      </c>
      <c r="K147" t="s">
        <v>1972</v>
      </c>
    </row>
    <row r="148" spans="1:11" ht="15">
      <c r="A148" t="str">
        <f>Sheet1!A148</f>
        <v>WW0147</v>
      </c>
      <c r="B148" t="str">
        <f>Sheet1!D148</f>
        <v>Pike of Blisco</v>
      </c>
      <c r="C148">
        <f>Sheet1!K148</f>
        <v>2313</v>
      </c>
      <c r="D148">
        <f>Sheet1!J148</f>
        <v>705</v>
      </c>
      <c r="E148">
        <v>200</v>
      </c>
      <c r="F148">
        <f t="shared" si="4"/>
        <v>2213</v>
      </c>
      <c r="G148">
        <f t="shared" si="5"/>
        <v>675</v>
      </c>
      <c r="H148" t="str">
        <f>Sheet1!M148</f>
        <v>NY 27121 04213</v>
      </c>
      <c r="I148">
        <f>Sheet1!AE148</f>
        <v>54.428115</v>
      </c>
      <c r="J148">
        <f>Sheet1!AF148</f>
        <v>-3.12489</v>
      </c>
      <c r="K148" t="s">
        <v>1973</v>
      </c>
    </row>
    <row r="149" spans="1:11" ht="15">
      <c r="A149" t="str">
        <f>Sheet1!A149</f>
        <v>WW0148</v>
      </c>
      <c r="B149" t="str">
        <f>Sheet1!D149</f>
        <v>Pike of Stickle</v>
      </c>
      <c r="C149">
        <f>Sheet1!K149</f>
        <v>2326</v>
      </c>
      <c r="D149">
        <f>Sheet1!J149</f>
        <v>709</v>
      </c>
      <c r="E149">
        <v>200</v>
      </c>
      <c r="F149">
        <f t="shared" si="4"/>
        <v>2226</v>
      </c>
      <c r="G149">
        <f t="shared" si="5"/>
        <v>679</v>
      </c>
      <c r="H149" t="str">
        <f>Sheet1!M149</f>
        <v>NY 27400 07357</v>
      </c>
      <c r="I149">
        <f>Sheet1!AE149</f>
        <v>54.456404</v>
      </c>
      <c r="J149">
        <f>Sheet1!AF149</f>
        <v>-3.121362</v>
      </c>
      <c r="K149" t="s">
        <v>1974</v>
      </c>
    </row>
    <row r="150" spans="1:11" ht="15">
      <c r="A150" t="str">
        <f>Sheet1!A150</f>
        <v>WW0149</v>
      </c>
      <c r="B150" t="str">
        <f>Sheet1!D150</f>
        <v>Pillar</v>
      </c>
      <c r="C150">
        <f>Sheet1!K150</f>
        <v>2927</v>
      </c>
      <c r="D150">
        <f>Sheet1!J150</f>
        <v>892</v>
      </c>
      <c r="E150">
        <v>200</v>
      </c>
      <c r="F150">
        <f t="shared" si="4"/>
        <v>2827</v>
      </c>
      <c r="G150">
        <f t="shared" si="5"/>
        <v>862</v>
      </c>
      <c r="H150" t="str">
        <f>Sheet1!M150</f>
        <v>NY 17126 12104</v>
      </c>
      <c r="I150">
        <f>Sheet1!AE150</f>
        <v>54.497481</v>
      </c>
      <c r="J150">
        <f>Sheet1!AF150</f>
        <v>-3.281127</v>
      </c>
      <c r="K150" t="s">
        <v>1863</v>
      </c>
    </row>
    <row r="151" spans="1:11" ht="15">
      <c r="A151" t="str">
        <f>Sheet1!A151</f>
        <v>WW0150</v>
      </c>
      <c r="B151" t="str">
        <f>Sheet1!D151</f>
        <v>Place Fell</v>
      </c>
      <c r="C151">
        <f>Sheet1!K151</f>
        <v>2156</v>
      </c>
      <c r="D151">
        <f>Sheet1!J151</f>
        <v>657</v>
      </c>
      <c r="E151">
        <v>200</v>
      </c>
      <c r="F151">
        <f t="shared" si="4"/>
        <v>2056</v>
      </c>
      <c r="G151">
        <f t="shared" si="5"/>
        <v>627</v>
      </c>
      <c r="H151" t="str">
        <f>Sheet1!M151</f>
        <v>NY 40535 16948</v>
      </c>
      <c r="I151">
        <f>Sheet1!AE151</f>
        <v>54.544296</v>
      </c>
      <c r="J151">
        <f>Sheet1!AF151</f>
        <v>-2.920726</v>
      </c>
      <c r="K151" t="s">
        <v>1975</v>
      </c>
    </row>
    <row r="152" spans="1:11" ht="15">
      <c r="A152" t="str">
        <f>Sheet1!A152</f>
        <v>WW0151</v>
      </c>
      <c r="B152" t="str">
        <f>Sheet1!D152</f>
        <v>Raise</v>
      </c>
      <c r="C152">
        <f>Sheet1!K152</f>
        <v>2897</v>
      </c>
      <c r="D152">
        <f>Sheet1!J152</f>
        <v>883</v>
      </c>
      <c r="E152">
        <v>200</v>
      </c>
      <c r="F152">
        <f t="shared" si="4"/>
        <v>2797</v>
      </c>
      <c r="G152">
        <f t="shared" si="5"/>
        <v>853</v>
      </c>
      <c r="H152" t="str">
        <f>Sheet1!M152</f>
        <v>NY 34282 17416</v>
      </c>
      <c r="I152">
        <f>Sheet1!AE152</f>
        <v>54.547727</v>
      </c>
      <c r="J152">
        <f>Sheet1!AF152</f>
        <v>-3.017471</v>
      </c>
      <c r="K152" t="s">
        <v>1864</v>
      </c>
    </row>
    <row r="153" spans="1:11" ht="15">
      <c r="A153" t="str">
        <f>Sheet1!A153</f>
        <v>WW0152</v>
      </c>
      <c r="B153" t="str">
        <f>Sheet1!D153</f>
        <v>Rampsgill Head</v>
      </c>
      <c r="C153">
        <f>Sheet1!K153</f>
        <v>2598</v>
      </c>
      <c r="D153">
        <f>Sheet1!J153</f>
        <v>792</v>
      </c>
      <c r="E153">
        <v>200</v>
      </c>
      <c r="F153">
        <f t="shared" si="4"/>
        <v>2498</v>
      </c>
      <c r="G153">
        <f t="shared" si="5"/>
        <v>762</v>
      </c>
      <c r="H153" t="str">
        <f>Sheet1!M153</f>
        <v>NY 44333 12872</v>
      </c>
      <c r="I153">
        <f>Sheet1!AE153</f>
        <v>54.506534</v>
      </c>
      <c r="J153">
        <f>Sheet1!AF153</f>
        <v>-2.86326</v>
      </c>
      <c r="K153" t="s">
        <v>1976</v>
      </c>
    </row>
    <row r="154" spans="1:11" ht="15">
      <c r="A154" t="str">
        <f>Sheet1!A154</f>
        <v>WW0153</v>
      </c>
      <c r="B154" t="str">
        <f>Sheet1!D154</f>
        <v>Rannerdale Knotts</v>
      </c>
      <c r="C154">
        <f>Sheet1!K154</f>
        <v>1165</v>
      </c>
      <c r="D154">
        <f>Sheet1!J154</f>
        <v>355</v>
      </c>
      <c r="E154">
        <v>200</v>
      </c>
      <c r="F154">
        <f t="shared" si="4"/>
        <v>1065</v>
      </c>
      <c r="G154">
        <f t="shared" si="5"/>
        <v>325</v>
      </c>
      <c r="H154" t="str">
        <f>Sheet1!M154</f>
        <v>NY 16727 18252</v>
      </c>
      <c r="I154">
        <f>Sheet1!AE154</f>
        <v>54.552652</v>
      </c>
      <c r="J154">
        <f>Sheet1!AF154</f>
        <v>-3.289025</v>
      </c>
      <c r="K154" t="s">
        <v>1977</v>
      </c>
    </row>
    <row r="155" spans="1:11" ht="15">
      <c r="A155" t="str">
        <f>Sheet1!A155</f>
        <v>WW0154</v>
      </c>
      <c r="B155" t="str">
        <f>Sheet1!D155</f>
        <v>Raven Crag</v>
      </c>
      <c r="C155">
        <f>Sheet1!K155</f>
        <v>1512</v>
      </c>
      <c r="D155">
        <f>Sheet1!J155</f>
        <v>461</v>
      </c>
      <c r="E155">
        <v>200</v>
      </c>
      <c r="F155">
        <f t="shared" si="4"/>
        <v>1412</v>
      </c>
      <c r="G155">
        <f t="shared" si="5"/>
        <v>431</v>
      </c>
      <c r="H155" t="str">
        <f>Sheet1!M155</f>
        <v>NY 30339 18758</v>
      </c>
      <c r="I155">
        <f>Sheet1!AE155</f>
        <v>54.559257</v>
      </c>
      <c r="J155">
        <f>Sheet1!AF155</f>
        <v>-3.078733</v>
      </c>
      <c r="K155" t="s">
        <v>1978</v>
      </c>
    </row>
    <row r="156" spans="1:11" ht="15">
      <c r="A156" t="str">
        <f>Sheet1!A156</f>
        <v>WW0155</v>
      </c>
      <c r="B156" t="str">
        <f>Sheet1!D156</f>
        <v>Red Pike (Buttermere)</v>
      </c>
      <c r="C156">
        <f>Sheet1!K156</f>
        <v>2477</v>
      </c>
      <c r="D156">
        <f>Sheet1!J156</f>
        <v>755</v>
      </c>
      <c r="E156">
        <v>200</v>
      </c>
      <c r="F156">
        <f t="shared" si="4"/>
        <v>2377</v>
      </c>
      <c r="G156">
        <f t="shared" si="5"/>
        <v>725</v>
      </c>
      <c r="H156" t="str">
        <f>Sheet1!M156</f>
        <v>NY 16054 15453</v>
      </c>
      <c r="I156">
        <f>Sheet1!AE156</f>
        <v>54.527393000000004</v>
      </c>
      <c r="J156">
        <f>Sheet1!AF156</f>
        <v>-3.298629</v>
      </c>
      <c r="K156" t="s">
        <v>1979</v>
      </c>
    </row>
    <row r="157" spans="1:11" ht="15">
      <c r="A157" t="str">
        <f>Sheet1!A157</f>
        <v>WW0156</v>
      </c>
      <c r="B157" t="str">
        <f>Sheet1!D157</f>
        <v>Red Pike (Wasdale)</v>
      </c>
      <c r="C157">
        <f>Sheet1!K157</f>
        <v>2710</v>
      </c>
      <c r="D157">
        <f>Sheet1!J157</f>
        <v>826</v>
      </c>
      <c r="E157">
        <v>200</v>
      </c>
      <c r="F157">
        <f t="shared" si="4"/>
        <v>2610</v>
      </c>
      <c r="G157">
        <f t="shared" si="5"/>
        <v>796</v>
      </c>
      <c r="H157" t="str">
        <f>Sheet1!M157</f>
        <v>NY 16528 10604</v>
      </c>
      <c r="I157">
        <f>Sheet1!AE157</f>
        <v>54.483905</v>
      </c>
      <c r="J157">
        <f>Sheet1!AF157</f>
        <v>-3.289949</v>
      </c>
      <c r="K157" t="s">
        <v>1980</v>
      </c>
    </row>
    <row r="158" spans="1:11" ht="15">
      <c r="A158" t="str">
        <f>Sheet1!A158</f>
        <v>WW0157</v>
      </c>
      <c r="B158" t="str">
        <f>Sheet1!D158</f>
        <v>Red Screes</v>
      </c>
      <c r="C158">
        <f>Sheet1!K158</f>
        <v>2546</v>
      </c>
      <c r="D158">
        <f>Sheet1!J158</f>
        <v>776</v>
      </c>
      <c r="E158">
        <v>200</v>
      </c>
      <c r="F158">
        <f t="shared" si="4"/>
        <v>2446</v>
      </c>
      <c r="G158">
        <f t="shared" si="5"/>
        <v>746</v>
      </c>
      <c r="H158" t="str">
        <f>Sheet1!M158</f>
        <v>NY 39660 08757</v>
      </c>
      <c r="I158">
        <f>Sheet1!AE158</f>
        <v>54.470591</v>
      </c>
      <c r="J158">
        <f>Sheet1!AF158</f>
        <v>-2.932571</v>
      </c>
      <c r="K158" t="s">
        <v>1981</v>
      </c>
    </row>
    <row r="159" spans="1:11" ht="15">
      <c r="A159" t="str">
        <f>Sheet1!A159</f>
        <v>WW0158</v>
      </c>
      <c r="B159" t="str">
        <f>Sheet1!D159</f>
        <v>Rest Dodd</v>
      </c>
      <c r="C159">
        <f>Sheet1!K159</f>
        <v>2283</v>
      </c>
      <c r="D159">
        <f>Sheet1!J159</f>
        <v>696</v>
      </c>
      <c r="E159">
        <v>200</v>
      </c>
      <c r="F159">
        <f t="shared" si="4"/>
        <v>2183</v>
      </c>
      <c r="G159">
        <f t="shared" si="5"/>
        <v>666</v>
      </c>
      <c r="H159" t="str">
        <f>Sheet1!M159</f>
        <v>NY 43257 13647</v>
      </c>
      <c r="I159">
        <f>Sheet1!AE159</f>
        <v>54.514948</v>
      </c>
      <c r="J159">
        <f>Sheet1!AF159</f>
        <v>-2.878019</v>
      </c>
      <c r="K159" t="s">
        <v>1982</v>
      </c>
    </row>
    <row r="160" spans="1:11" ht="15">
      <c r="A160" t="str">
        <f>Sheet1!A160</f>
        <v>WW0159</v>
      </c>
      <c r="B160" t="str">
        <f>Sheet1!D160</f>
        <v>Robinson</v>
      </c>
      <c r="C160">
        <f>Sheet1!K160</f>
        <v>2418</v>
      </c>
      <c r="D160">
        <f>Sheet1!J160</f>
        <v>737</v>
      </c>
      <c r="E160">
        <v>200</v>
      </c>
      <c r="F160">
        <f t="shared" si="4"/>
        <v>2318</v>
      </c>
      <c r="G160">
        <f t="shared" si="5"/>
        <v>707</v>
      </c>
      <c r="H160" t="str">
        <f>Sheet1!M160</f>
        <v>NY 20180 16874</v>
      </c>
      <c r="I160">
        <f>Sheet1!AE160</f>
        <v>54.540828</v>
      </c>
      <c r="J160">
        <f>Sheet1!AF160</f>
        <v>-3.235278</v>
      </c>
      <c r="K160" t="s">
        <v>1865</v>
      </c>
    </row>
    <row r="161" spans="1:11" ht="15">
      <c r="A161" t="str">
        <f>Sheet1!A161</f>
        <v>WW0160</v>
      </c>
      <c r="B161" t="str">
        <f>Sheet1!D161</f>
        <v>Rossett Pike</v>
      </c>
      <c r="C161">
        <f>Sheet1!K161</f>
        <v>2136</v>
      </c>
      <c r="D161">
        <f>Sheet1!J161</f>
        <v>651</v>
      </c>
      <c r="E161">
        <v>200</v>
      </c>
      <c r="F161">
        <f t="shared" si="4"/>
        <v>2036</v>
      </c>
      <c r="G161">
        <f t="shared" si="5"/>
        <v>621</v>
      </c>
      <c r="H161" t="str">
        <f>Sheet1!M161</f>
        <v>NY 24911 07568</v>
      </c>
      <c r="I161">
        <f>Sheet1!AE161</f>
        <v>54.457938</v>
      </c>
      <c r="J161">
        <f>Sheet1!AF161</f>
        <v>-3.159799</v>
      </c>
      <c r="K161" t="s">
        <v>1983</v>
      </c>
    </row>
    <row r="162" spans="1:11" ht="15">
      <c r="A162" t="str">
        <f>Sheet1!A162</f>
        <v>WW0161</v>
      </c>
      <c r="B162" t="str">
        <f>Sheet1!D162</f>
        <v>Rosthwaite Fell - Bessyboot</v>
      </c>
      <c r="C162">
        <f>Sheet1!K162</f>
        <v>1808</v>
      </c>
      <c r="D162">
        <f>Sheet1!J162</f>
        <v>551</v>
      </c>
      <c r="E162">
        <v>200</v>
      </c>
      <c r="F162">
        <f t="shared" si="4"/>
        <v>1708</v>
      </c>
      <c r="G162">
        <f t="shared" si="5"/>
        <v>521</v>
      </c>
      <c r="H162" t="str">
        <f>Sheet1!M162</f>
        <v>NY 25833 12480</v>
      </c>
      <c r="I162">
        <f>Sheet1!AE162</f>
        <v>54.502208</v>
      </c>
      <c r="J162">
        <f>Sheet1!AF162</f>
        <v>-3.146814</v>
      </c>
      <c r="K162" t="s">
        <v>2036</v>
      </c>
    </row>
    <row r="163" spans="1:11" ht="15">
      <c r="A163" t="str">
        <f>Sheet1!A163</f>
        <v>WW0162</v>
      </c>
      <c r="B163" t="str">
        <f>Sheet1!D163</f>
        <v>Sail</v>
      </c>
      <c r="C163">
        <f>Sheet1!K163</f>
        <v>2536</v>
      </c>
      <c r="D163">
        <f>Sheet1!J163</f>
        <v>773</v>
      </c>
      <c r="E163">
        <v>200</v>
      </c>
      <c r="F163">
        <f t="shared" si="4"/>
        <v>2436</v>
      </c>
      <c r="G163">
        <f t="shared" si="5"/>
        <v>743</v>
      </c>
      <c r="H163" t="str">
        <f>Sheet1!M163</f>
        <v>NY 19818 20275</v>
      </c>
      <c r="I163">
        <f>Sheet1!AE163</f>
        <v>54.571328</v>
      </c>
      <c r="J163">
        <f>Sheet1!AF163</f>
        <v>-3.2418</v>
      </c>
      <c r="K163" t="s">
        <v>1866</v>
      </c>
    </row>
    <row r="164" spans="1:11" ht="15">
      <c r="A164" t="str">
        <f>Sheet1!A164</f>
        <v>WW0163</v>
      </c>
      <c r="B164" t="str">
        <f>Sheet1!D164</f>
        <v>Sale Fell</v>
      </c>
      <c r="C164">
        <f>Sheet1!K164</f>
        <v>1178</v>
      </c>
      <c r="D164">
        <f>Sheet1!J164</f>
        <v>359</v>
      </c>
      <c r="E164">
        <v>200</v>
      </c>
      <c r="F164">
        <f t="shared" si="4"/>
        <v>1078</v>
      </c>
      <c r="G164">
        <f t="shared" si="5"/>
        <v>329</v>
      </c>
      <c r="H164" t="str">
        <f>Sheet1!M164</f>
        <v>NY 19443 29664</v>
      </c>
      <c r="I164">
        <f>Sheet1!AE164</f>
        <v>54.655625</v>
      </c>
      <c r="J164">
        <f>Sheet1!AF164</f>
        <v>-3.250183</v>
      </c>
      <c r="K164" t="s">
        <v>1984</v>
      </c>
    </row>
    <row r="165" spans="1:11" ht="15">
      <c r="A165" t="str">
        <f>Sheet1!A165</f>
        <v>WW0164</v>
      </c>
      <c r="B165" t="str">
        <f>Sheet1!D165</f>
        <v>Sallows</v>
      </c>
      <c r="C165">
        <f>Sheet1!K165</f>
        <v>1693</v>
      </c>
      <c r="D165">
        <f>Sheet1!J165</f>
        <v>516</v>
      </c>
      <c r="E165">
        <v>200</v>
      </c>
      <c r="F165">
        <f t="shared" si="4"/>
        <v>1593</v>
      </c>
      <c r="G165">
        <f t="shared" si="5"/>
        <v>486</v>
      </c>
      <c r="H165" t="str">
        <f>Sheet1!M165</f>
        <v>NY 43656 03980</v>
      </c>
      <c r="I165">
        <f>Sheet1!AE165</f>
        <v>54.428126</v>
      </c>
      <c r="J165">
        <f>Sheet1!AF165</f>
        <v>-2.87001</v>
      </c>
      <c r="K165" t="s">
        <v>1867</v>
      </c>
    </row>
    <row r="166" spans="1:11" ht="15">
      <c r="A166" t="str">
        <f>Sheet1!A166</f>
        <v>WW0165</v>
      </c>
      <c r="B166" t="str">
        <f>Sheet1!D166</f>
        <v>Scafell</v>
      </c>
      <c r="C166">
        <f>Sheet1!K166</f>
        <v>3163</v>
      </c>
      <c r="D166">
        <f>Sheet1!J166</f>
        <v>964</v>
      </c>
      <c r="E166">
        <v>200</v>
      </c>
      <c r="F166">
        <f t="shared" si="4"/>
        <v>3063</v>
      </c>
      <c r="G166">
        <f t="shared" si="5"/>
        <v>934</v>
      </c>
      <c r="H166" t="str">
        <f>Sheet1!M166</f>
        <v>NY 20683 06478</v>
      </c>
      <c r="I166">
        <f>Sheet1!AE166</f>
        <v>54.447501</v>
      </c>
      <c r="J166">
        <f>Sheet1!AF166</f>
        <v>-3.224709</v>
      </c>
      <c r="K166" t="s">
        <v>1868</v>
      </c>
    </row>
    <row r="167" spans="1:11" ht="15">
      <c r="A167" t="str">
        <f>Sheet1!A167</f>
        <v>WW0166</v>
      </c>
      <c r="B167" t="str">
        <f>Sheet1!D167</f>
        <v>Scafell Pike</v>
      </c>
      <c r="C167">
        <f>Sheet1!K167</f>
        <v>3209</v>
      </c>
      <c r="D167">
        <f>Sheet1!J167</f>
        <v>978</v>
      </c>
      <c r="E167">
        <v>200</v>
      </c>
      <c r="F167">
        <f t="shared" si="4"/>
        <v>3109</v>
      </c>
      <c r="G167">
        <f t="shared" si="5"/>
        <v>948</v>
      </c>
      <c r="H167" t="str">
        <f>Sheet1!M167</f>
        <v>NY 21552 07212</v>
      </c>
      <c r="I167">
        <f>Sheet1!AE167</f>
        <v>54.454231</v>
      </c>
      <c r="J167">
        <f>Sheet1!AF167</f>
        <v>-3.211506</v>
      </c>
      <c r="K167" t="s">
        <v>1985</v>
      </c>
    </row>
    <row r="168" spans="1:11" ht="15">
      <c r="A168" t="str">
        <f>Sheet1!A168</f>
        <v>WW0167</v>
      </c>
      <c r="B168" t="str">
        <f>Sheet1!D168</f>
        <v>Scar Crags</v>
      </c>
      <c r="C168">
        <f>Sheet1!K168</f>
        <v>2205</v>
      </c>
      <c r="D168">
        <f>Sheet1!J168</f>
        <v>672</v>
      </c>
      <c r="E168">
        <v>200</v>
      </c>
      <c r="F168">
        <f t="shared" si="4"/>
        <v>2105</v>
      </c>
      <c r="G168">
        <f t="shared" si="5"/>
        <v>642</v>
      </c>
      <c r="H168" t="str">
        <f>Sheet1!M168</f>
        <v>NY 20849 20663</v>
      </c>
      <c r="I168">
        <f>Sheet1!AE168</f>
        <v>54.574976</v>
      </c>
      <c r="J168">
        <f>Sheet1!AF168</f>
        <v>-3.225961</v>
      </c>
      <c r="K168" t="s">
        <v>1986</v>
      </c>
    </row>
    <row r="169" spans="1:11" ht="15">
      <c r="A169" t="str">
        <f>Sheet1!A169</f>
        <v>WW0168</v>
      </c>
      <c r="B169" t="str">
        <f>Sheet1!D169</f>
        <v>Scoat Fell</v>
      </c>
      <c r="C169">
        <f>Sheet1!K169</f>
        <v>2759</v>
      </c>
      <c r="D169">
        <f>Sheet1!J169</f>
        <v>841</v>
      </c>
      <c r="E169">
        <v>200</v>
      </c>
      <c r="F169">
        <f t="shared" si="4"/>
        <v>2659</v>
      </c>
      <c r="G169">
        <f t="shared" si="5"/>
        <v>811</v>
      </c>
      <c r="H169" t="str">
        <f>Sheet1!M169</f>
        <v>NY 15941 11395</v>
      </c>
      <c r="I169">
        <f>Sheet1!AE169</f>
        <v>54.490915</v>
      </c>
      <c r="J169">
        <f>Sheet1!AF169</f>
        <v>-3.299216</v>
      </c>
      <c r="K169" t="s">
        <v>1987</v>
      </c>
    </row>
    <row r="170" spans="1:11" ht="15">
      <c r="A170" t="str">
        <f>Sheet1!A170</f>
        <v>WW0169</v>
      </c>
      <c r="B170" t="str">
        <f>Sheet1!D170</f>
        <v>Seat Sandal</v>
      </c>
      <c r="C170">
        <f>Sheet1!K170</f>
        <v>2417</v>
      </c>
      <c r="D170">
        <v>737</v>
      </c>
      <c r="E170">
        <v>200</v>
      </c>
      <c r="F170">
        <f t="shared" si="4"/>
        <v>2317</v>
      </c>
      <c r="G170">
        <f t="shared" si="5"/>
        <v>707</v>
      </c>
      <c r="H170" t="str">
        <f>Sheet1!M170</f>
        <v>NY 34420 11530</v>
      </c>
      <c r="I170">
        <f>Sheet1!AE170</f>
        <v>54.494857</v>
      </c>
      <c r="J170">
        <f>Sheet1!AF170</f>
        <v>-3.014027</v>
      </c>
      <c r="K170" t="s">
        <v>1988</v>
      </c>
    </row>
    <row r="171" spans="1:11" ht="15">
      <c r="A171" t="str">
        <f>Sheet1!A171</f>
        <v>WW0170</v>
      </c>
      <c r="B171" t="str">
        <f>Sheet1!D171</f>
        <v>Seatallan</v>
      </c>
      <c r="C171">
        <f>Sheet1!K171</f>
        <v>2270</v>
      </c>
      <c r="D171">
        <f>Sheet1!J171</f>
        <v>692</v>
      </c>
      <c r="E171">
        <v>200</v>
      </c>
      <c r="F171">
        <f t="shared" si="4"/>
        <v>2170</v>
      </c>
      <c r="G171">
        <f t="shared" si="5"/>
        <v>662</v>
      </c>
      <c r="H171" t="str">
        <f>Sheet1!M171</f>
        <v>NY 14002 08443</v>
      </c>
      <c r="I171">
        <f>Sheet1!AE171</f>
        <v>54.464068</v>
      </c>
      <c r="J171">
        <f>Sheet1!AF171</f>
        <v>-3.328297</v>
      </c>
      <c r="K171" t="s">
        <v>1869</v>
      </c>
    </row>
    <row r="172" spans="1:11" ht="15">
      <c r="A172" t="str">
        <f>Sheet1!A172</f>
        <v>WW0171</v>
      </c>
      <c r="B172" t="str">
        <f>Sheet1!D172</f>
        <v>Seathwaite Fell (Wainwright summit)</v>
      </c>
      <c r="C172">
        <f>Sheet1!K172</f>
        <v>1972</v>
      </c>
      <c r="D172">
        <f>Sheet1!J172</f>
        <v>601</v>
      </c>
      <c r="E172">
        <v>200</v>
      </c>
      <c r="F172">
        <f t="shared" si="4"/>
        <v>1872</v>
      </c>
      <c r="G172">
        <f t="shared" si="5"/>
        <v>571</v>
      </c>
      <c r="H172" t="str">
        <f>Sheet1!M172</f>
        <v>NY 22904 10182</v>
      </c>
      <c r="I172">
        <f>Sheet1!AE172</f>
        <v>54.481124</v>
      </c>
      <c r="J172">
        <f>Sheet1!AF172</f>
        <v>-3.191433</v>
      </c>
      <c r="K172" t="s">
        <v>2037</v>
      </c>
    </row>
    <row r="173" spans="1:11" ht="15">
      <c r="A173" t="str">
        <f>Sheet1!A173</f>
        <v>WW0172</v>
      </c>
      <c r="B173" t="str">
        <f>Sheet1!D173</f>
        <v>Selside Pike</v>
      </c>
      <c r="C173">
        <f>Sheet1!K173</f>
        <v>2149</v>
      </c>
      <c r="D173">
        <f>Sheet1!J173</f>
        <v>655</v>
      </c>
      <c r="E173">
        <v>200</v>
      </c>
      <c r="F173">
        <f t="shared" si="4"/>
        <v>2049</v>
      </c>
      <c r="G173">
        <f t="shared" si="5"/>
        <v>625</v>
      </c>
      <c r="H173" t="str">
        <f>Sheet1!M173</f>
        <v>NY 49051 11149</v>
      </c>
      <c r="I173">
        <f>Sheet1!AE173</f>
        <v>54.493118</v>
      </c>
      <c r="J173">
        <f>Sheet1!AF173</f>
        <v>-2.788099</v>
      </c>
      <c r="K173" t="s">
        <v>1989</v>
      </c>
    </row>
    <row r="174" spans="1:11" ht="15">
      <c r="A174" t="str">
        <f>Sheet1!A174</f>
        <v>WW0173</v>
      </c>
      <c r="B174" t="str">
        <f>Sheet1!D174</f>
        <v>Sergeant Man</v>
      </c>
      <c r="C174">
        <f>Sheet1!K174</f>
        <v>2415</v>
      </c>
      <c r="D174">
        <f>Sheet1!J174</f>
        <v>736</v>
      </c>
      <c r="E174">
        <v>200</v>
      </c>
      <c r="F174">
        <f t="shared" si="4"/>
        <v>2315</v>
      </c>
      <c r="G174">
        <f t="shared" si="5"/>
        <v>706</v>
      </c>
      <c r="H174" t="str">
        <f>Sheet1!M174</f>
        <v>NY 28643 08890</v>
      </c>
      <c r="I174">
        <f>Sheet1!AE174</f>
        <v>54.470355</v>
      </c>
      <c r="J174">
        <f>Sheet1!AF174</f>
        <v>-3.102563</v>
      </c>
      <c r="K174" t="s">
        <v>1990</v>
      </c>
    </row>
    <row r="175" spans="1:11" ht="15">
      <c r="A175" t="str">
        <f>Sheet1!A175</f>
        <v>WW0174</v>
      </c>
      <c r="B175" t="str">
        <f>Sheet1!D175</f>
        <v>Sergeant's Crag</v>
      </c>
      <c r="C175">
        <f>Sheet1!K175</f>
        <v>1873</v>
      </c>
      <c r="D175">
        <f>Sheet1!J175</f>
        <v>571</v>
      </c>
      <c r="E175">
        <v>200</v>
      </c>
      <c r="F175">
        <f t="shared" si="4"/>
        <v>1773</v>
      </c>
      <c r="G175">
        <f t="shared" si="5"/>
        <v>541</v>
      </c>
      <c r="H175" t="str">
        <f>Sheet1!M175</f>
        <v>NY 27393 11378</v>
      </c>
      <c r="I175">
        <f>Sheet1!AE175</f>
        <v>54.49181</v>
      </c>
      <c r="J175">
        <f>Sheet1!AF175</f>
        <v>-3.123859</v>
      </c>
      <c r="K175" t="s">
        <v>1991</v>
      </c>
    </row>
    <row r="176" spans="1:11" ht="15">
      <c r="A176" t="str">
        <f>Sheet1!A176</f>
        <v>WW0175</v>
      </c>
      <c r="B176" t="str">
        <f>Sheet1!D176</f>
        <v>Sheffield Pike</v>
      </c>
      <c r="C176">
        <f>Sheet1!K176</f>
        <v>2215</v>
      </c>
      <c r="D176">
        <f>Sheet1!J176</f>
        <v>675</v>
      </c>
      <c r="E176">
        <v>200</v>
      </c>
      <c r="F176">
        <f t="shared" si="4"/>
        <v>2115</v>
      </c>
      <c r="G176">
        <f t="shared" si="5"/>
        <v>645</v>
      </c>
      <c r="H176" t="str">
        <f>Sheet1!M176</f>
        <v>NY 36911 18181</v>
      </c>
      <c r="I176">
        <f>Sheet1!AE176</f>
        <v>54.554936</v>
      </c>
      <c r="J176">
        <f>Sheet1!AF176</f>
        <v>-2.977001</v>
      </c>
      <c r="K176" t="s">
        <v>1992</v>
      </c>
    </row>
    <row r="177" spans="1:11" ht="15">
      <c r="A177" t="str">
        <f>Sheet1!A177</f>
        <v>WW0176</v>
      </c>
      <c r="B177" t="str">
        <f>Sheet1!D177</f>
        <v>Shipman Knotts</v>
      </c>
      <c r="C177">
        <f>Sheet1!K177</f>
        <v>1926</v>
      </c>
      <c r="D177">
        <f>Sheet1!J177</f>
        <v>587</v>
      </c>
      <c r="E177">
        <v>200</v>
      </c>
      <c r="F177">
        <f t="shared" si="4"/>
        <v>1826</v>
      </c>
      <c r="G177">
        <f t="shared" si="5"/>
        <v>557</v>
      </c>
      <c r="H177" t="str">
        <f>Sheet1!M177</f>
        <v>NY 47238 06215</v>
      </c>
      <c r="I177">
        <f>Sheet1!AE177</f>
        <v>54.448595</v>
      </c>
      <c r="J177">
        <f>Sheet1!AF177</f>
        <v>-2.815203</v>
      </c>
      <c r="K177" t="s">
        <v>1993</v>
      </c>
    </row>
    <row r="178" spans="1:11" ht="15">
      <c r="A178" t="str">
        <f>Sheet1!A178</f>
        <v>WW0177</v>
      </c>
      <c r="B178" t="str">
        <f>Sheet1!D178</f>
        <v>Silver How</v>
      </c>
      <c r="C178">
        <f>Sheet1!K178</f>
        <v>1296</v>
      </c>
      <c r="D178">
        <f>Sheet1!J178</f>
        <v>395</v>
      </c>
      <c r="E178">
        <v>200</v>
      </c>
      <c r="F178">
        <f t="shared" si="4"/>
        <v>1196</v>
      </c>
      <c r="G178">
        <f t="shared" si="5"/>
        <v>365</v>
      </c>
      <c r="H178" t="str">
        <f>Sheet1!M178</f>
        <v>NY 32477 06644</v>
      </c>
      <c r="I178">
        <f>Sheet1!AE178</f>
        <v>54.450699</v>
      </c>
      <c r="J178">
        <f>Sheet1!AF178</f>
        <v>-3.042903</v>
      </c>
      <c r="K178" t="s">
        <v>1994</v>
      </c>
    </row>
    <row r="179" spans="1:11" ht="15">
      <c r="A179" t="str">
        <f>Sheet1!A179</f>
        <v>WW0178</v>
      </c>
      <c r="B179" t="str">
        <f>Sheet1!D179</f>
        <v>Skiddaw</v>
      </c>
      <c r="C179">
        <f>Sheet1!K179</f>
        <v>3054</v>
      </c>
      <c r="D179">
        <f>Sheet1!J179</f>
        <v>931</v>
      </c>
      <c r="E179">
        <v>200</v>
      </c>
      <c r="F179">
        <f t="shared" si="4"/>
        <v>2954</v>
      </c>
      <c r="G179">
        <f t="shared" si="5"/>
        <v>901</v>
      </c>
      <c r="H179" t="str">
        <f>Sheet1!M179</f>
        <v>NY 26042 29079</v>
      </c>
      <c r="I179">
        <f>Sheet1!AE179</f>
        <v>54.651381</v>
      </c>
      <c r="J179">
        <f>Sheet1!AF179</f>
        <v>-3.147773</v>
      </c>
      <c r="K179" t="s">
        <v>1870</v>
      </c>
    </row>
    <row r="180" spans="1:11" ht="15">
      <c r="A180" t="str">
        <f>Sheet1!A180</f>
        <v>WW0179</v>
      </c>
      <c r="B180" t="str">
        <f>Sheet1!D180</f>
        <v>Skiddaw - Dodd</v>
      </c>
      <c r="C180">
        <f>Sheet1!K180</f>
        <v>1647</v>
      </c>
      <c r="D180">
        <f>Sheet1!J180</f>
        <v>502</v>
      </c>
      <c r="E180">
        <v>200</v>
      </c>
      <c r="F180">
        <f t="shared" si="4"/>
        <v>1547</v>
      </c>
      <c r="G180">
        <f t="shared" si="5"/>
        <v>472</v>
      </c>
      <c r="H180" t="str">
        <f>Sheet1!M180</f>
        <v>NY 24440 27349</v>
      </c>
      <c r="I180">
        <f>Sheet1!AE180</f>
        <v>54.635599</v>
      </c>
      <c r="J180">
        <f>Sheet1!AF180</f>
        <v>-3.172149</v>
      </c>
      <c r="K180" t="s">
        <v>2038</v>
      </c>
    </row>
    <row r="181" spans="1:11" ht="15">
      <c r="A181" t="str">
        <f>Sheet1!A181</f>
        <v>WW0180</v>
      </c>
      <c r="B181" t="str">
        <f>Sheet1!D181</f>
        <v>Skiddaw Little Man</v>
      </c>
      <c r="C181">
        <f>Sheet1!K181</f>
        <v>2838</v>
      </c>
      <c r="D181">
        <f>Sheet1!J181</f>
        <v>865</v>
      </c>
      <c r="E181">
        <v>200</v>
      </c>
      <c r="F181">
        <f t="shared" si="4"/>
        <v>2738</v>
      </c>
      <c r="G181">
        <f t="shared" si="5"/>
        <v>835</v>
      </c>
      <c r="H181" t="str">
        <f>Sheet1!M181</f>
        <v>NY 26676 27793</v>
      </c>
      <c r="I181">
        <f>Sheet1!AE181</f>
        <v>54.639919</v>
      </c>
      <c r="J181">
        <f>Sheet1!AF181</f>
        <v>-3.137626</v>
      </c>
      <c r="K181" t="s">
        <v>1995</v>
      </c>
    </row>
    <row r="182" spans="1:11" ht="15">
      <c r="A182" t="str">
        <f>Sheet1!A182</f>
        <v>WW0181</v>
      </c>
      <c r="B182" t="str">
        <f>Sheet1!D182</f>
        <v>Slight Side</v>
      </c>
      <c r="C182">
        <f>Sheet1!K182</f>
        <v>2500</v>
      </c>
      <c r="D182">
        <f>Sheet1!J182</f>
        <v>762</v>
      </c>
      <c r="E182">
        <v>200</v>
      </c>
      <c r="F182">
        <f t="shared" si="4"/>
        <v>2400</v>
      </c>
      <c r="G182">
        <f t="shared" si="5"/>
        <v>732</v>
      </c>
      <c r="H182" t="str">
        <f>Sheet1!M182</f>
        <v>NY 20992 05011</v>
      </c>
      <c r="I182">
        <f>Sheet1!AE182</f>
        <v>54.434369</v>
      </c>
      <c r="J182">
        <f>Sheet1!AF182</f>
        <v>-3.219553</v>
      </c>
      <c r="K182" t="s">
        <v>1996</v>
      </c>
    </row>
    <row r="183" spans="1:11" ht="15">
      <c r="A183" t="str">
        <f>Sheet1!A183</f>
        <v>WW0182</v>
      </c>
      <c r="B183" t="str">
        <f>Sheet1!D183</f>
        <v>Sour Howes</v>
      </c>
      <c r="C183">
        <f>Sheet1!K183</f>
        <v>1585</v>
      </c>
      <c r="D183">
        <f>Sheet1!J183</f>
        <v>483</v>
      </c>
      <c r="E183">
        <v>200</v>
      </c>
      <c r="F183">
        <f t="shared" si="4"/>
        <v>1485</v>
      </c>
      <c r="G183">
        <f t="shared" si="5"/>
        <v>453</v>
      </c>
      <c r="H183" t="str">
        <f>Sheet1!M183</f>
        <v>NY 42765 03217</v>
      </c>
      <c r="I183">
        <f>Sheet1!AE183</f>
        <v>54.42117</v>
      </c>
      <c r="J183">
        <f>Sheet1!AF183</f>
        <v>-2.883595</v>
      </c>
      <c r="K183" t="s">
        <v>1997</v>
      </c>
    </row>
    <row r="184" spans="1:11" ht="15">
      <c r="A184" t="str">
        <f>Sheet1!A184</f>
        <v>WW0183</v>
      </c>
      <c r="B184" t="str">
        <f>Sheet1!D184</f>
        <v>Souther Fell</v>
      </c>
      <c r="C184">
        <f>Sheet1!K184</f>
        <v>1713</v>
      </c>
      <c r="D184">
        <f>Sheet1!J184</f>
        <v>522</v>
      </c>
      <c r="E184">
        <v>200</v>
      </c>
      <c r="F184">
        <f t="shared" si="4"/>
        <v>1613</v>
      </c>
      <c r="G184">
        <f t="shared" si="5"/>
        <v>492</v>
      </c>
      <c r="H184" t="str">
        <f>Sheet1!M184</f>
        <v>NY 35472 29140</v>
      </c>
      <c r="I184">
        <f>Sheet1!AE184</f>
        <v>54.653225</v>
      </c>
      <c r="J184">
        <f>Sheet1!AF184</f>
        <v>-3.001662</v>
      </c>
      <c r="K184" t="s">
        <v>1998</v>
      </c>
    </row>
    <row r="185" spans="1:11" ht="15">
      <c r="A185" t="str">
        <f>Sheet1!A185</f>
        <v>WW0184</v>
      </c>
      <c r="B185" t="str">
        <f>Sheet1!D185</f>
        <v>St Sunday Crag</v>
      </c>
      <c r="C185">
        <f>Sheet1!K185</f>
        <v>2759</v>
      </c>
      <c r="D185">
        <f>Sheet1!J185</f>
        <v>841</v>
      </c>
      <c r="E185">
        <v>200</v>
      </c>
      <c r="F185">
        <f t="shared" si="4"/>
        <v>2659</v>
      </c>
      <c r="G185">
        <f t="shared" si="5"/>
        <v>811</v>
      </c>
      <c r="H185" t="str">
        <f>Sheet1!M185</f>
        <v>NY 36919 13397</v>
      </c>
      <c r="I185">
        <f>Sheet1!AE185</f>
        <v>54.51195</v>
      </c>
      <c r="J185">
        <f>Sheet1!AF185</f>
        <v>-2.975851</v>
      </c>
      <c r="K185" t="s">
        <v>1999</v>
      </c>
    </row>
    <row r="186" spans="1:11" ht="15">
      <c r="A186" t="str">
        <f>Sheet1!A186</f>
        <v>WW0185</v>
      </c>
      <c r="B186" t="str">
        <f>Sheet1!D186</f>
        <v>Starling Dodd</v>
      </c>
      <c r="C186">
        <f>Sheet1!K186</f>
        <v>2077</v>
      </c>
      <c r="D186">
        <f>Sheet1!J186</f>
        <v>633</v>
      </c>
      <c r="E186">
        <v>200</v>
      </c>
      <c r="F186">
        <f t="shared" si="4"/>
        <v>1977</v>
      </c>
      <c r="G186">
        <f t="shared" si="5"/>
        <v>603</v>
      </c>
      <c r="H186" t="str">
        <f>Sheet1!M186</f>
        <v>NY 14211 15749</v>
      </c>
      <c r="I186">
        <f>Sheet1!AE186</f>
        <v>54.529743</v>
      </c>
      <c r="J186">
        <f>Sheet1!AF186</f>
        <v>-3.327199</v>
      </c>
      <c r="K186" t="s">
        <v>2000</v>
      </c>
    </row>
    <row r="187" spans="1:11" ht="15">
      <c r="A187" t="str">
        <f>Sheet1!A187</f>
        <v>WW0186</v>
      </c>
      <c r="B187" t="str">
        <f>Sheet1!D187</f>
        <v>Steel Fell [Dead Pike - Steel Fell]</v>
      </c>
      <c r="C187">
        <f>Sheet1!K187</f>
        <v>1814</v>
      </c>
      <c r="D187">
        <f>Sheet1!J187</f>
        <v>553</v>
      </c>
      <c r="E187">
        <v>200</v>
      </c>
      <c r="F187">
        <f t="shared" si="4"/>
        <v>1714</v>
      </c>
      <c r="G187">
        <f t="shared" si="5"/>
        <v>523</v>
      </c>
      <c r="H187" t="str">
        <f>Sheet1!M187</f>
        <v>NY 31941 11154</v>
      </c>
      <c r="I187">
        <f>Sheet1!AE187</f>
        <v>54.491151</v>
      </c>
      <c r="J187">
        <f>Sheet1!AF187</f>
        <v>-3.052207</v>
      </c>
      <c r="K187" t="s">
        <v>2039</v>
      </c>
    </row>
    <row r="188" spans="1:11" ht="15">
      <c r="A188" t="str">
        <f>Sheet1!A188</f>
        <v>WW0187</v>
      </c>
      <c r="B188" t="str">
        <f>Sheet1!D188</f>
        <v>Steel Knotts [Pikeawassa - Steel Knotts]</v>
      </c>
      <c r="C188">
        <f>Sheet1!K188</f>
        <v>1417</v>
      </c>
      <c r="D188">
        <f>Sheet1!J188</f>
        <v>432</v>
      </c>
      <c r="E188">
        <v>200</v>
      </c>
      <c r="F188">
        <f t="shared" si="4"/>
        <v>1317</v>
      </c>
      <c r="G188">
        <f t="shared" si="5"/>
        <v>402</v>
      </c>
      <c r="H188" t="str">
        <f>Sheet1!M188</f>
        <v>NY 44035 18124</v>
      </c>
      <c r="I188">
        <f>Sheet1!AE188</f>
        <v>54.555264</v>
      </c>
      <c r="J188">
        <f>Sheet1!AF188</f>
        <v>-2.866855</v>
      </c>
      <c r="K188" t="s">
        <v>2040</v>
      </c>
    </row>
    <row r="189" spans="1:11" ht="15">
      <c r="A189" t="str">
        <f>Sheet1!A189</f>
        <v>WW0188</v>
      </c>
      <c r="B189" t="str">
        <f>Sheet1!D189</f>
        <v>Steeple</v>
      </c>
      <c r="C189">
        <f>Sheet1!K189</f>
        <v>2687</v>
      </c>
      <c r="D189">
        <f>Sheet1!J189</f>
        <v>819</v>
      </c>
      <c r="E189">
        <v>200</v>
      </c>
      <c r="F189">
        <f t="shared" si="4"/>
        <v>2587</v>
      </c>
      <c r="G189">
        <f t="shared" si="5"/>
        <v>789</v>
      </c>
      <c r="H189" t="str">
        <f>Sheet1!M189</f>
        <v>NY 15754 11674</v>
      </c>
      <c r="I189">
        <f>Sheet1!AE189</f>
        <v>54.493391</v>
      </c>
      <c r="J189">
        <f>Sheet1!AF189</f>
        <v>-3.302198</v>
      </c>
      <c r="K189" t="s">
        <v>1871</v>
      </c>
    </row>
    <row r="190" spans="1:11" ht="15">
      <c r="A190" t="str">
        <f>Sheet1!A190</f>
        <v>WW0189</v>
      </c>
      <c r="B190" t="str">
        <f>Sheet1!D190</f>
        <v>Stone Arthur</v>
      </c>
      <c r="C190">
        <f>Sheet1!K190</f>
        <v>1654</v>
      </c>
      <c r="D190">
        <f>Sheet1!J190</f>
        <v>504</v>
      </c>
      <c r="E190">
        <v>200</v>
      </c>
      <c r="F190">
        <f t="shared" si="4"/>
        <v>1554</v>
      </c>
      <c r="G190">
        <f t="shared" si="5"/>
        <v>474</v>
      </c>
      <c r="H190" t="str">
        <f>Sheet1!M190</f>
        <v>NY 34752 09235</v>
      </c>
      <c r="I190">
        <f>Sheet1!AE190</f>
        <v>54.474278</v>
      </c>
      <c r="J190">
        <f>Sheet1!AF190</f>
        <v>-3.008395</v>
      </c>
      <c r="K190" t="s">
        <v>2001</v>
      </c>
    </row>
    <row r="191" spans="1:11" ht="15">
      <c r="A191" t="str">
        <f>Sheet1!A191</f>
        <v>WW0190</v>
      </c>
      <c r="B191" t="str">
        <f>Sheet1!D191</f>
        <v>Stony Cove Pike [Caudale Moor]</v>
      </c>
      <c r="C191">
        <f>Sheet1!K191</f>
        <v>2503</v>
      </c>
      <c r="D191">
        <f>Sheet1!J191</f>
        <v>763</v>
      </c>
      <c r="E191">
        <v>200</v>
      </c>
      <c r="F191">
        <f t="shared" si="4"/>
        <v>2403</v>
      </c>
      <c r="G191">
        <f t="shared" si="5"/>
        <v>733</v>
      </c>
      <c r="H191" t="str">
        <f>Sheet1!M191</f>
        <v>NY 41866 10000</v>
      </c>
      <c r="I191">
        <f>Sheet1!AE191</f>
        <v>54.482019</v>
      </c>
      <c r="J191">
        <f>Sheet1!AF191</f>
        <v>-2.898783</v>
      </c>
      <c r="K191" t="s">
        <v>2041</v>
      </c>
    </row>
    <row r="192" spans="1:11" ht="15">
      <c r="A192" t="str">
        <f>Sheet1!A192</f>
        <v>WW0191</v>
      </c>
      <c r="B192" t="str">
        <f>Sheet1!D192</f>
        <v>Stybarrow Dodd</v>
      </c>
      <c r="C192">
        <f>Sheet1!K192</f>
        <v>2766</v>
      </c>
      <c r="D192">
        <f>Sheet1!J192</f>
        <v>843</v>
      </c>
      <c r="E192">
        <v>200</v>
      </c>
      <c r="F192">
        <f t="shared" si="4"/>
        <v>2666</v>
      </c>
      <c r="G192">
        <f t="shared" si="5"/>
        <v>813</v>
      </c>
      <c r="H192" t="str">
        <f>Sheet1!M192</f>
        <v>NY 34296 18924</v>
      </c>
      <c r="I192">
        <f>Sheet1!AE192</f>
        <v>54.561279</v>
      </c>
      <c r="J192">
        <f>Sheet1!AF192</f>
        <v>-3.017592</v>
      </c>
      <c r="K192" t="s">
        <v>2002</v>
      </c>
    </row>
    <row r="193" spans="1:11" ht="15">
      <c r="A193" t="str">
        <f>Sheet1!A193</f>
        <v>WW0192</v>
      </c>
      <c r="B193" t="str">
        <f>Sheet1!D193</f>
        <v>Swirl How</v>
      </c>
      <c r="C193">
        <f>Sheet1!K193</f>
        <v>2631</v>
      </c>
      <c r="D193">
        <f>Sheet1!J193</f>
        <v>802</v>
      </c>
      <c r="E193">
        <v>200</v>
      </c>
      <c r="F193">
        <f t="shared" si="4"/>
        <v>2531</v>
      </c>
      <c r="G193">
        <f t="shared" si="5"/>
        <v>772</v>
      </c>
      <c r="H193" t="str">
        <f>Sheet1!M193</f>
        <v>NY 27280 00550</v>
      </c>
      <c r="I193">
        <f>Sheet1!AE193</f>
        <v>54.395224</v>
      </c>
      <c r="J193">
        <f>Sheet1!AF193</f>
        <v>-3.12154</v>
      </c>
      <c r="K193" t="s">
        <v>2003</v>
      </c>
    </row>
    <row r="194" spans="1:11" ht="15">
      <c r="A194" t="str">
        <f>Sheet1!A194</f>
        <v>WW0193</v>
      </c>
      <c r="B194" t="str">
        <f>Sheet1!D194</f>
        <v>Tarn Crag (Easedale)</v>
      </c>
      <c r="C194">
        <f>Sheet1!K194</f>
        <v>1804</v>
      </c>
      <c r="D194">
        <f>Sheet1!J194</f>
        <v>550</v>
      </c>
      <c r="E194">
        <v>200</v>
      </c>
      <c r="F194">
        <f t="shared" si="4"/>
        <v>1704</v>
      </c>
      <c r="G194">
        <f t="shared" si="5"/>
        <v>520</v>
      </c>
      <c r="H194" t="str">
        <f>Sheet1!M194</f>
        <v>NY 30374 09304</v>
      </c>
      <c r="I194">
        <f>Sheet1!AE194</f>
        <v>54.474316</v>
      </c>
      <c r="J194">
        <f>Sheet1!AF194</f>
        <v>-3.075957</v>
      </c>
      <c r="K194" t="s">
        <v>2004</v>
      </c>
    </row>
    <row r="195" spans="1:11" ht="15">
      <c r="A195" t="str">
        <f>Sheet1!A195</f>
        <v>WW0194</v>
      </c>
      <c r="B195" t="str">
        <f>Sheet1!D195</f>
        <v>Tarn Crag (Sleddale)</v>
      </c>
      <c r="C195">
        <f>Sheet1!K195</f>
        <v>2178</v>
      </c>
      <c r="D195">
        <f>Sheet1!J195</f>
        <v>664</v>
      </c>
      <c r="E195">
        <v>200</v>
      </c>
      <c r="F195">
        <f aca="true" t="shared" si="6" ref="F195:F215">C195-100</f>
        <v>2078</v>
      </c>
      <c r="G195">
        <f aca="true" t="shared" si="7" ref="G195:G215">ROUND(D195-(100*0.3048),0)</f>
        <v>634</v>
      </c>
      <c r="H195" t="str">
        <f>Sheet1!M195</f>
        <v>NY 48848 07852</v>
      </c>
      <c r="I195">
        <f>Sheet1!AE195</f>
        <v>54.46347</v>
      </c>
      <c r="J195">
        <f>Sheet1!AF195</f>
        <v>-2.790661</v>
      </c>
      <c r="K195" t="s">
        <v>2042</v>
      </c>
    </row>
    <row r="196" spans="1:11" ht="15">
      <c r="A196" t="str">
        <f>Sheet1!A196</f>
        <v>WW0195</v>
      </c>
      <c r="B196" t="str">
        <f>Sheet1!D196</f>
        <v>The Knott (High Street)</v>
      </c>
      <c r="C196">
        <f>Sheet1!K196</f>
        <v>2425</v>
      </c>
      <c r="D196">
        <f>Sheet1!J196</f>
        <v>739</v>
      </c>
      <c r="E196">
        <v>200</v>
      </c>
      <c r="F196">
        <f t="shared" si="6"/>
        <v>2325</v>
      </c>
      <c r="G196">
        <f t="shared" si="7"/>
        <v>709</v>
      </c>
      <c r="H196" t="str">
        <f>Sheet1!M196</f>
        <v>NY 43711 12681</v>
      </c>
      <c r="I196">
        <f>Sheet1!AE196</f>
        <v>54.506318</v>
      </c>
      <c r="J196">
        <f>Sheet1!AF196</f>
        <v>-2.870823</v>
      </c>
      <c r="K196" t="s">
        <v>2043</v>
      </c>
    </row>
    <row r="197" spans="1:11" ht="15">
      <c r="A197" t="str">
        <f>Sheet1!A197</f>
        <v>WW0196</v>
      </c>
      <c r="B197" t="str">
        <f>Sheet1!D197</f>
        <v>The Nab</v>
      </c>
      <c r="C197">
        <f>Sheet1!K197</f>
        <v>1890</v>
      </c>
      <c r="D197">
        <f>Sheet1!J197</f>
        <v>576</v>
      </c>
      <c r="E197">
        <v>200</v>
      </c>
      <c r="F197">
        <f t="shared" si="6"/>
        <v>1790</v>
      </c>
      <c r="G197">
        <f t="shared" si="7"/>
        <v>546</v>
      </c>
      <c r="H197" t="str">
        <f>Sheet1!M197</f>
        <v>NY 43428 15198</v>
      </c>
      <c r="I197">
        <f>Sheet1!AE197</f>
        <v>54.528904</v>
      </c>
      <c r="J197">
        <f>Sheet1!AF197</f>
        <v>-2.875676</v>
      </c>
      <c r="K197" t="s">
        <v>2005</v>
      </c>
    </row>
    <row r="198" spans="1:11" ht="15">
      <c r="A198" t="str">
        <f>Sheet1!A198</f>
        <v>WW0197</v>
      </c>
      <c r="B198" t="str">
        <f>Sheet1!D198</f>
        <v>The Old Man of Coniston</v>
      </c>
      <c r="C198">
        <f>Sheet1!K198</f>
        <v>2635</v>
      </c>
      <c r="D198">
        <f>Sheet1!J198</f>
        <v>803</v>
      </c>
      <c r="E198">
        <v>200</v>
      </c>
      <c r="F198">
        <f t="shared" si="6"/>
        <v>2535</v>
      </c>
      <c r="G198">
        <f t="shared" si="7"/>
        <v>773</v>
      </c>
      <c r="H198" t="str">
        <f>Sheet1!M198</f>
        <v>SD 27243 97817</v>
      </c>
      <c r="I198">
        <f>Sheet1!AE198</f>
        <v>54.370662</v>
      </c>
      <c r="J198">
        <f>Sheet1!AF198</f>
        <v>-3.12144</v>
      </c>
      <c r="K198" t="s">
        <v>2006</v>
      </c>
    </row>
    <row r="199" spans="1:11" ht="15">
      <c r="A199" t="str">
        <f>Sheet1!A199</f>
        <v>WW0198</v>
      </c>
      <c r="B199" t="str">
        <f>Sheet1!D199</f>
        <v>Thornthwaite Crag</v>
      </c>
      <c r="C199">
        <f>Sheet1!K199</f>
        <v>2572</v>
      </c>
      <c r="D199">
        <f>Sheet1!J199</f>
        <v>784</v>
      </c>
      <c r="E199">
        <v>200</v>
      </c>
      <c r="F199">
        <f t="shared" si="6"/>
        <v>2472</v>
      </c>
      <c r="G199">
        <f t="shared" si="7"/>
        <v>754</v>
      </c>
      <c r="H199" t="str">
        <f>Sheet1!M199</f>
        <v>NY 43137 10005</v>
      </c>
      <c r="I199">
        <f>Sheet1!AE199</f>
        <v>54.482208</v>
      </c>
      <c r="J199">
        <f>Sheet1!AF199</f>
        <v>-2.87917</v>
      </c>
      <c r="K199" t="s">
        <v>2007</v>
      </c>
    </row>
    <row r="200" spans="1:11" ht="15">
      <c r="A200" t="str">
        <f>Sheet1!A200</f>
        <v>WW0199</v>
      </c>
      <c r="B200" t="str">
        <f>Sheet1!D200</f>
        <v>Thunacar Knott</v>
      </c>
      <c r="C200">
        <f>Sheet1!K200</f>
        <v>2372</v>
      </c>
      <c r="D200">
        <f>Sheet1!J200</f>
        <v>723</v>
      </c>
      <c r="E200">
        <v>200</v>
      </c>
      <c r="F200">
        <f t="shared" si="6"/>
        <v>2272</v>
      </c>
      <c r="G200">
        <f t="shared" si="7"/>
        <v>693</v>
      </c>
      <c r="H200" t="str">
        <f>Sheet1!M200</f>
        <v>NY 27975 07992</v>
      </c>
      <c r="I200">
        <f>Sheet1!AE200</f>
        <v>54.462192</v>
      </c>
      <c r="J200">
        <f>Sheet1!AF200</f>
        <v>-3.112649</v>
      </c>
      <c r="K200" t="s">
        <v>2008</v>
      </c>
    </row>
    <row r="201" spans="1:11" ht="15">
      <c r="A201" t="str">
        <f>Sheet1!A201</f>
        <v>WW0200</v>
      </c>
      <c r="B201" t="str">
        <f>Sheet1!D201</f>
        <v>Troutbeck Tongue</v>
      </c>
      <c r="C201">
        <f>Sheet1!K201</f>
        <v>1194</v>
      </c>
      <c r="D201">
        <f>Sheet1!J201</f>
        <v>364</v>
      </c>
      <c r="E201">
        <v>200</v>
      </c>
      <c r="F201">
        <f t="shared" si="6"/>
        <v>1094</v>
      </c>
      <c r="G201">
        <f t="shared" si="7"/>
        <v>334</v>
      </c>
      <c r="H201" t="str">
        <f>Sheet1!M201</f>
        <v>NY 42240 06425</v>
      </c>
      <c r="I201">
        <f>Sheet1!AE201</f>
        <v>54.449937</v>
      </c>
      <c r="J201">
        <f>Sheet1!AF201</f>
        <v>-2.892311</v>
      </c>
      <c r="K201" t="s">
        <v>2009</v>
      </c>
    </row>
    <row r="202" spans="1:11" ht="15">
      <c r="A202" t="str">
        <f>Sheet1!A202</f>
        <v>WW0201</v>
      </c>
      <c r="B202" t="str">
        <f>Sheet1!D202</f>
        <v>Ullock Pike</v>
      </c>
      <c r="C202">
        <f>Sheet1!K202</f>
        <v>2264</v>
      </c>
      <c r="D202">
        <f>Sheet1!J202</f>
        <v>690</v>
      </c>
      <c r="E202">
        <v>200</v>
      </c>
      <c r="F202">
        <f t="shared" si="6"/>
        <v>2164</v>
      </c>
      <c r="G202">
        <f t="shared" si="7"/>
        <v>660</v>
      </c>
      <c r="H202" t="str">
        <f>Sheet1!M202</f>
        <v>NY 24443 28759</v>
      </c>
      <c r="I202">
        <f>Sheet1!AE202</f>
        <v>54.648268</v>
      </c>
      <c r="J202">
        <f>Sheet1!AF202</f>
        <v>-3.172467</v>
      </c>
      <c r="K202" t="s">
        <v>2010</v>
      </c>
    </row>
    <row r="203" spans="1:11" ht="15">
      <c r="A203" t="str">
        <f>Sheet1!A203</f>
        <v>WW0202</v>
      </c>
      <c r="B203" t="str">
        <f>Sheet1!D203</f>
        <v>Ullscarf</v>
      </c>
      <c r="C203">
        <f>Sheet1!K203</f>
        <v>2382</v>
      </c>
      <c r="D203">
        <f>Sheet1!J203</f>
        <v>726</v>
      </c>
      <c r="E203">
        <v>200</v>
      </c>
      <c r="F203">
        <f t="shared" si="6"/>
        <v>2282</v>
      </c>
      <c r="G203">
        <f t="shared" si="7"/>
        <v>696</v>
      </c>
      <c r="H203" t="str">
        <f>Sheet1!M203</f>
        <v>NY 29151 12173</v>
      </c>
      <c r="I203">
        <f>Sheet1!AE203</f>
        <v>54.499925</v>
      </c>
      <c r="J203">
        <f>Sheet1!AF203</f>
        <v>-3.095514</v>
      </c>
      <c r="K203" t="s">
        <v>1872</v>
      </c>
    </row>
    <row r="204" spans="1:11" ht="15">
      <c r="A204" t="str">
        <f>Sheet1!A204</f>
        <v>WW0203</v>
      </c>
      <c r="B204" t="str">
        <f>Sheet1!D204</f>
        <v>Walla Crag</v>
      </c>
      <c r="C204">
        <f>Sheet1!K204</f>
        <v>1234</v>
      </c>
      <c r="D204">
        <f>Sheet1!J204</f>
        <v>376</v>
      </c>
      <c r="E204">
        <v>200</v>
      </c>
      <c r="F204">
        <f t="shared" si="6"/>
        <v>1134</v>
      </c>
      <c r="G204">
        <f t="shared" si="7"/>
        <v>346</v>
      </c>
      <c r="H204" t="str">
        <f>Sheet1!M204</f>
        <v>NY 27684 21291</v>
      </c>
      <c r="I204">
        <f>Sheet1!AE204</f>
        <v>54.581644</v>
      </c>
      <c r="J204">
        <f>Sheet1!AF204</f>
        <v>-3.120405</v>
      </c>
      <c r="K204" t="s">
        <v>2011</v>
      </c>
    </row>
    <row r="205" spans="1:11" ht="15">
      <c r="A205" t="str">
        <f>Sheet1!A205</f>
        <v>WW0204</v>
      </c>
      <c r="B205" t="str">
        <f>Sheet1!D205</f>
        <v>Wandope</v>
      </c>
      <c r="C205">
        <f>Sheet1!K205</f>
        <v>2533</v>
      </c>
      <c r="D205">
        <f>Sheet1!J205</f>
        <v>772</v>
      </c>
      <c r="E205">
        <v>200</v>
      </c>
      <c r="F205">
        <f t="shared" si="6"/>
        <v>2433</v>
      </c>
      <c r="G205">
        <f t="shared" si="7"/>
        <v>742</v>
      </c>
      <c r="H205" t="str">
        <f>Sheet1!M205</f>
        <v>NY 18819 19738</v>
      </c>
      <c r="I205">
        <f>Sheet1!AE205</f>
        <v>54.566343</v>
      </c>
      <c r="J205">
        <f>Sheet1!AF205</f>
        <v>-3.2571</v>
      </c>
      <c r="K205" t="s">
        <v>1873</v>
      </c>
    </row>
    <row r="206" spans="1:11" ht="15">
      <c r="A206" t="str">
        <f>Sheet1!A206</f>
        <v>WW0205</v>
      </c>
      <c r="B206" t="str">
        <f>Sheet1!D206</f>
        <v>Watson's Dodd</v>
      </c>
      <c r="C206">
        <f>Sheet1!K206</f>
        <v>2589</v>
      </c>
      <c r="D206">
        <f>Sheet1!J206</f>
        <v>789</v>
      </c>
      <c r="E206">
        <v>200</v>
      </c>
      <c r="F206">
        <f t="shared" si="6"/>
        <v>2489</v>
      </c>
      <c r="G206">
        <f t="shared" si="7"/>
        <v>759</v>
      </c>
      <c r="H206" t="str">
        <f>Sheet1!M206</f>
        <v>NY 33568 19563</v>
      </c>
      <c r="I206">
        <f>Sheet1!AE206</f>
        <v>54.566925</v>
      </c>
      <c r="J206">
        <f>Sheet1!AF206</f>
        <v>-3.028993</v>
      </c>
      <c r="K206" t="s">
        <v>2012</v>
      </c>
    </row>
    <row r="207" spans="1:11" ht="15">
      <c r="A207" t="str">
        <f>Sheet1!A207</f>
        <v>WW0206</v>
      </c>
      <c r="B207" t="str">
        <f>Sheet1!D207</f>
        <v>Wether Hill</v>
      </c>
      <c r="C207">
        <f>Sheet1!K207</f>
        <v>2198</v>
      </c>
      <c r="D207">
        <f>Sheet1!J207</f>
        <v>670</v>
      </c>
      <c r="E207">
        <v>200</v>
      </c>
      <c r="F207">
        <f t="shared" si="6"/>
        <v>2098</v>
      </c>
      <c r="G207">
        <f t="shared" si="7"/>
        <v>640</v>
      </c>
      <c r="H207" t="str">
        <f>Sheet1!M207</f>
        <v>NY 45597 16767</v>
      </c>
      <c r="I207">
        <f>Sheet1!AE207</f>
        <v>54.543241</v>
      </c>
      <c r="J207">
        <f>Sheet1!AF207</f>
        <v>-2.842456</v>
      </c>
      <c r="K207" t="s">
        <v>2013</v>
      </c>
    </row>
    <row r="208" spans="1:11" ht="15">
      <c r="A208" t="str">
        <f>Sheet1!A208</f>
        <v>WW0207</v>
      </c>
      <c r="B208" t="str">
        <f>Sheet1!D208</f>
        <v>Wetherlam</v>
      </c>
      <c r="C208">
        <f>Sheet1!K208</f>
        <v>2503</v>
      </c>
      <c r="D208">
        <f>Sheet1!J208</f>
        <v>763</v>
      </c>
      <c r="E208">
        <v>200</v>
      </c>
      <c r="F208">
        <f t="shared" si="6"/>
        <v>2403</v>
      </c>
      <c r="G208">
        <f t="shared" si="7"/>
        <v>733</v>
      </c>
      <c r="H208" t="str">
        <f>Sheet1!M208</f>
        <v>NY 28818 01112</v>
      </c>
      <c r="I208">
        <f>Sheet1!AE208</f>
        <v>54.400492</v>
      </c>
      <c r="J208">
        <f>Sheet1!AF208</f>
        <v>-3.097992</v>
      </c>
      <c r="K208" t="s">
        <v>1874</v>
      </c>
    </row>
    <row r="209" spans="1:11" ht="15">
      <c r="A209" t="str">
        <f>Sheet1!A209</f>
        <v>WW0208</v>
      </c>
      <c r="B209" t="str">
        <f>Sheet1!D209</f>
        <v>Whin Rigg (Wasdale)</v>
      </c>
      <c r="C209">
        <f>Sheet1!K209</f>
        <v>1755</v>
      </c>
      <c r="D209">
        <f>Sheet1!J209</f>
        <v>535</v>
      </c>
      <c r="E209">
        <v>200</v>
      </c>
      <c r="F209">
        <f t="shared" si="6"/>
        <v>1655</v>
      </c>
      <c r="G209">
        <f t="shared" si="7"/>
        <v>505</v>
      </c>
      <c r="H209" t="str">
        <f>Sheet1!M209</f>
        <v>NY 15103 03537</v>
      </c>
      <c r="I209">
        <f>Sheet1!AE209</f>
        <v>54.420175</v>
      </c>
      <c r="J209">
        <f>Sheet1!AF209</f>
        <v>-3.309908</v>
      </c>
      <c r="K209" t="s">
        <v>2044</v>
      </c>
    </row>
    <row r="210" spans="1:11" ht="15">
      <c r="A210" t="str">
        <f>Sheet1!A210</f>
        <v>WW0209</v>
      </c>
      <c r="B210" t="str">
        <f>Sheet1!D210</f>
        <v>Whinlatter [Brown How - Whinlatter]</v>
      </c>
      <c r="C210">
        <f>Sheet1!K210</f>
        <v>1696</v>
      </c>
      <c r="D210">
        <f>Sheet1!J210</f>
        <v>517</v>
      </c>
      <c r="E210">
        <v>200</v>
      </c>
      <c r="F210">
        <f t="shared" si="6"/>
        <v>1596</v>
      </c>
      <c r="G210">
        <f t="shared" si="7"/>
        <v>487</v>
      </c>
      <c r="H210" t="str">
        <f>Sheet1!M210</f>
        <v>NY 19117 25133</v>
      </c>
      <c r="I210">
        <f>Sheet1!AE210</f>
        <v>54.614863</v>
      </c>
      <c r="J210">
        <f>Sheet1!AF210</f>
        <v>-3.253981</v>
      </c>
      <c r="K210" t="s">
        <v>2045</v>
      </c>
    </row>
    <row r="211" spans="1:11" ht="15">
      <c r="A211" t="str">
        <f>Sheet1!A211</f>
        <v>WW0210</v>
      </c>
      <c r="B211" t="str">
        <f>Sheet1!D211</f>
        <v>White Side</v>
      </c>
      <c r="C211">
        <f>Sheet1!K211</f>
        <v>2831</v>
      </c>
      <c r="D211">
        <f>Sheet1!J211</f>
        <v>863</v>
      </c>
      <c r="E211">
        <v>200</v>
      </c>
      <c r="F211">
        <f t="shared" si="6"/>
        <v>2731</v>
      </c>
      <c r="G211">
        <f t="shared" si="7"/>
        <v>833</v>
      </c>
      <c r="H211" t="str">
        <f>Sheet1!M211</f>
        <v>NY 33781 16664</v>
      </c>
      <c r="I211">
        <f>Sheet1!AE211</f>
        <v>54.540905</v>
      </c>
      <c r="J211">
        <f>Sheet1!AF211</f>
        <v>-3.025046</v>
      </c>
      <c r="K211" t="s">
        <v>2014</v>
      </c>
    </row>
    <row r="212" spans="1:11" ht="15">
      <c r="A212" t="str">
        <f>Sheet1!A212</f>
        <v>WW0211</v>
      </c>
      <c r="B212" t="str">
        <f>Sheet1!D212</f>
        <v>Whiteless Pike</v>
      </c>
      <c r="C212">
        <f>Sheet1!K212</f>
        <v>2165</v>
      </c>
      <c r="D212">
        <f>Sheet1!J212</f>
        <v>660</v>
      </c>
      <c r="E212">
        <v>200</v>
      </c>
      <c r="F212">
        <f t="shared" si="6"/>
        <v>2065</v>
      </c>
      <c r="G212">
        <f t="shared" si="7"/>
        <v>630</v>
      </c>
      <c r="H212" t="str">
        <f>Sheet1!M212</f>
        <v>NY 18016 18976</v>
      </c>
      <c r="I212">
        <f>Sheet1!AE212</f>
        <v>54.559367</v>
      </c>
      <c r="J212">
        <f>Sheet1!AF212</f>
        <v>-3.269303</v>
      </c>
      <c r="K212" t="s">
        <v>2015</v>
      </c>
    </row>
    <row r="213" spans="1:11" ht="15">
      <c r="A213" t="str">
        <f>Sheet1!A213</f>
        <v>WW0212</v>
      </c>
      <c r="B213" t="str">
        <f>Sheet1!D213</f>
        <v>Whiteside [Whiteside West Top]</v>
      </c>
      <c r="C213">
        <f>Sheet1!K213</f>
        <v>2320</v>
      </c>
      <c r="D213">
        <f>Sheet1!J213</f>
        <v>707</v>
      </c>
      <c r="E213">
        <v>200</v>
      </c>
      <c r="F213">
        <f t="shared" si="6"/>
        <v>2220</v>
      </c>
      <c r="G213">
        <f t="shared" si="7"/>
        <v>677</v>
      </c>
      <c r="H213" t="str">
        <f>Sheet1!M213</f>
        <v>NY 17045 21949</v>
      </c>
      <c r="I213">
        <f>Sheet1!AE213</f>
        <v>54.58592</v>
      </c>
      <c r="J213">
        <f>Sheet1!AF213</f>
        <v>-3.285155</v>
      </c>
      <c r="K213" t="s">
        <v>2046</v>
      </c>
    </row>
    <row r="214" spans="1:11" ht="15">
      <c r="A214" t="str">
        <f>Sheet1!A214</f>
        <v>WW0213</v>
      </c>
      <c r="B214" t="str">
        <f>Sheet1!D214</f>
        <v>Yewbarrow</v>
      </c>
      <c r="C214">
        <f>Sheet1!K214</f>
        <v>2057</v>
      </c>
      <c r="D214">
        <f>Sheet1!J214</f>
        <v>627</v>
      </c>
      <c r="E214">
        <v>200</v>
      </c>
      <c r="F214">
        <f t="shared" si="6"/>
        <v>1957</v>
      </c>
      <c r="G214">
        <f t="shared" si="7"/>
        <v>597</v>
      </c>
      <c r="H214" t="str">
        <f>Sheet1!M214</f>
        <v>NY 17337 08472</v>
      </c>
      <c r="I214">
        <f>Sheet1!AE214</f>
        <v>54.464883</v>
      </c>
      <c r="J214">
        <f>Sheet1!AF214</f>
        <v>-3.276853</v>
      </c>
      <c r="K214" t="s">
        <v>1875</v>
      </c>
    </row>
    <row r="215" spans="1:11" ht="15">
      <c r="A215" t="str">
        <f>Sheet1!A215</f>
        <v>WW0214</v>
      </c>
      <c r="B215" t="str">
        <f>Sheet1!D215</f>
        <v>Yoke</v>
      </c>
      <c r="C215">
        <f>Sheet1!K215</f>
        <v>2316</v>
      </c>
      <c r="D215">
        <f>Sheet1!J215</f>
        <v>706</v>
      </c>
      <c r="E215">
        <v>200</v>
      </c>
      <c r="F215">
        <f t="shared" si="6"/>
        <v>2216</v>
      </c>
      <c r="G215">
        <f t="shared" si="7"/>
        <v>676</v>
      </c>
      <c r="H215" t="str">
        <f>Sheet1!M215</f>
        <v>NY 43773 06739</v>
      </c>
      <c r="I215">
        <f>Sheet1!AE215</f>
        <v>54.452931</v>
      </c>
      <c r="J215">
        <f>Sheet1!AF215</f>
        <v>-2.868732</v>
      </c>
      <c r="K215" t="s">
        <v>1876</v>
      </c>
    </row>
  </sheetData>
  <sheetProtection/>
  <hyperlinks>
    <hyperlink ref="K13" r:id="rId1" display="http://en.wikipedia.org/wiki/Baystones"/>
    <hyperlink ref="K14" r:id="rId2" display="http://en.wikipedia.org/wiki/Beda_Fell"/>
    <hyperlink ref="K22" r:id="rId3" display="http://en.wikipedia.org/wiki/Blencathra"/>
    <hyperlink ref="K45" r:id="rId4" display="http://en.wikipedia.org/wiki/Crag_Hill"/>
    <hyperlink ref="K46" r:id="rId5" display="http://en.wikipedia.org/wiki/Crinkle_Crags"/>
    <hyperlink ref="K54" r:id="rId6" display="http://en.wikipedia.org/wiki/Fellbarrow"/>
    <hyperlink ref="K62" r:id="rId7" display="http://en.wikipedia.org/wiki/Grange_Fell"/>
    <hyperlink ref="K70" r:id="rId8" display="http://en.wikipedia.org/wiki/Great_Crag"/>
    <hyperlink ref="K79" r:id="rId9" display="http://en.wikipedia.org/wiki/Grey_Crag"/>
    <hyperlink ref="K89" r:id="rId10" display="http://en.wikipedia.org/wiki/Harter_Fell,_Eskdale"/>
    <hyperlink ref="K90" r:id="rId11" display="http://en.wikipedia.org/wiki/Harter_Fell,_Mardale"/>
    <hyperlink ref="K94" r:id="rId12" display="http://en.wikipedia.org/wiki/Haystacks"/>
    <hyperlink ref="K98" r:id="rId13" display="http://en.wikipedia.org/wiki/Heron_Pike"/>
    <hyperlink ref="K99" r:id="rId14" display="http://en.wikipedia.org/wiki/High_Crag"/>
    <hyperlink ref="K101" r:id="rId15" display="http://en.wikipedia.org/wiki/High_Pike_(Caldbeck)"/>
    <hyperlink ref="K102" r:id="rId16" display="http://en.wikipedia.org/wiki/High_Pike_(Scandale)"/>
    <hyperlink ref="K103" r:id="rId17" display="http://en.wikipedia.org/wiki/High_Raise_(High_Street)"/>
    <hyperlink ref="K104" r:id="rId18" display="http://en.wikipedia.org/wiki/High_Raise_(Langdale)"/>
    <hyperlink ref="K105" r:id="rId19" display="http://en.wikipedia.org/wiki/High_Rigg"/>
    <hyperlink ref="K125" r:id="rId20" display="http://en.wikipedia.org/wiki/Lingmoor_Fell"/>
    <hyperlink ref="K126" r:id="rId21" display="http://en.wikipedia.org/wiki/Little_Hart_Crag"/>
    <hyperlink ref="K140" r:id="rId22" display="http://en.wikipedia.org/wiki/Mellbreak"/>
    <hyperlink ref="K156" r:id="rId23" display="http://en.wikipedia.org/wiki/Red_Pike_(Buttermere)"/>
    <hyperlink ref="K157" r:id="rId24" display="http://en.wikipedia.org/wiki/Red_Pike_(Wasdale)"/>
    <hyperlink ref="K162" r:id="rId25" display="http://en.wikipedia.org/wiki/Rosthwaite_Fell"/>
    <hyperlink ref="K172" r:id="rId26" display="http://en.wikipedia.org/wiki/Seathwaite_Fell"/>
    <hyperlink ref="K180" r:id="rId27" display="http://en.wikipedia.org/wiki/Dodd_(Lake_District)"/>
    <hyperlink ref="K187" r:id="rId28" display="http://en.wikipedia.org/wiki/Steel_Fell"/>
    <hyperlink ref="K188" r:id="rId29" display="http://en.wikipedia.org/wiki/Steel_Knotts"/>
    <hyperlink ref="K191" r:id="rId30" display="http://en.wikipedia.org/wiki/Stony_Cove_Pike"/>
    <hyperlink ref="K195" r:id="rId31" display="http://en.wikipedia.org/wiki/Tarn_Crag_(Far_Eastern_Fells)"/>
    <hyperlink ref="K196" r:id="rId32" display="http://en.wikipedia.org/wiki/The_Knott"/>
    <hyperlink ref="K198" r:id="rId33" display="http://en.wikipedia.org/wiki/The_Old_Man_of_Coniston"/>
    <hyperlink ref="K209" r:id="rId34" display="http://en.wikipedia.org/wiki/Whin_Rigg"/>
    <hyperlink ref="K210" r:id="rId35" display="http://en.wikipedia.org/wiki/Whinlatter"/>
    <hyperlink ref="K213" r:id="rId36" display="http://en.wikipedia.org/wiki/Whiteside_(Lake_District)"/>
    <hyperlink ref="K2" r:id="rId37" display="http://en.wikipedia.org/wiki/Allen_Crags"/>
    <hyperlink ref="K3" r:id="rId38" display="http://en.wikipedia.org/wiki/Angletarn_Pikes"/>
    <hyperlink ref="K4" r:id="rId39" display="http://en.wikipedia.org/wiki/Ard_Crags"/>
    <hyperlink ref="K5" r:id="rId40" display="http://en.wikipedia.org/wiki/Armboth_Fel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Ian</dc:creator>
  <cp:keywords/>
  <dc:description/>
  <cp:lastModifiedBy>Henderson, Ian</cp:lastModifiedBy>
  <dcterms:created xsi:type="dcterms:W3CDTF">2011-08-04T19:22:31Z</dcterms:created>
  <dcterms:modified xsi:type="dcterms:W3CDTF">2013-03-06T21:54:15Z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